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cmif1922.sharepoint.com/sites/TheICMIFFoundationTeam/Shared Documents/General/1. The ICMIF Foundation/1. UNDP ICMIF Insurance Innovation Challenge Fund/1. Operating Manual/1. Foundation Templates/Final designed documents/"/>
    </mc:Choice>
  </mc:AlternateContent>
  <xr:revisionPtr revIDLastSave="14" documentId="8_{2D5D9E3B-CA19-4009-823E-790388AA8980}" xr6:coauthVersionLast="47" xr6:coauthVersionMax="47" xr10:uidLastSave="{67A8E63B-45AB-4F18-9686-4081232A5B8A}"/>
  <bookViews>
    <workbookView xWindow="-108" yWindow="-108" windowWidth="23256" windowHeight="12576" xr2:uid="{BC878458-4095-4826-9BBD-24D80F3427ED}"/>
  </bookViews>
  <sheets>
    <sheet name=" Budget proposé CAP FIC" sheetId="4" r:id="rId1"/>
  </sheets>
  <definedNames>
    <definedName name="Subtotal_Activity_I">#REF!</definedName>
    <definedName name="Subtotal_Activity_II">#REF!</definedName>
    <definedName name="Subtotal_Activity_III">#REF!</definedName>
    <definedName name="Subtotal_Activity_IV">#REF!</definedName>
    <definedName name="Subtotal_Activity_V">#REF!</definedName>
    <definedName name="Subtotal_Activity_VI">#REF!</definedName>
    <definedName name="Subtotal_Activity_VII">#REF!</definedName>
    <definedName name="Subtotal_Activity_VIII">#REF!</definedName>
    <definedName name="Subtotal_Administrative_cost">#REF!</definedName>
    <definedName name="Subtotal_Audit">#REF!</definedName>
    <definedName name="Subtotal_Cap_Dev">#REF!</definedName>
    <definedName name="Subtotal_Equipment">#REF!</definedName>
    <definedName name="Subtotal_Evaluation">#REF!</definedName>
    <definedName name="Subtotal_Personne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4" l="1"/>
  <c r="H90" i="4"/>
  <c r="G90" i="4" s="1"/>
  <c r="G91" i="4"/>
  <c r="H91" i="4"/>
  <c r="H92" i="4"/>
  <c r="H94" i="4" s="1"/>
  <c r="G93" i="4"/>
  <c r="H93" i="4"/>
  <c r="F94" i="4"/>
  <c r="H98" i="4"/>
  <c r="G98" i="4" s="1"/>
  <c r="H97" i="4"/>
  <c r="G97" i="4" s="1"/>
  <c r="H96" i="4"/>
  <c r="G96" i="4" s="1"/>
  <c r="F87" i="4"/>
  <c r="H86" i="4"/>
  <c r="G86" i="4" s="1"/>
  <c r="H85" i="4"/>
  <c r="G85" i="4" s="1"/>
  <c r="H84" i="4"/>
  <c r="G84" i="4" s="1"/>
  <c r="H83" i="4"/>
  <c r="G83" i="4" s="1"/>
  <c r="H82" i="4"/>
  <c r="G82" i="4" s="1"/>
  <c r="H81" i="4"/>
  <c r="G81" i="4" s="1"/>
  <c r="H80" i="4"/>
  <c r="G80" i="4" s="1"/>
  <c r="H79" i="4"/>
  <c r="G79" i="4" s="1"/>
  <c r="H78" i="4"/>
  <c r="G78" i="4" s="1"/>
  <c r="H77" i="4"/>
  <c r="F74" i="4"/>
  <c r="H73" i="4"/>
  <c r="G73" i="4" s="1"/>
  <c r="H72" i="4"/>
  <c r="G72" i="4" s="1"/>
  <c r="H71" i="4"/>
  <c r="G71" i="4" s="1"/>
  <c r="H70" i="4"/>
  <c r="G70" i="4" s="1"/>
  <c r="H69" i="4"/>
  <c r="G69" i="4" s="1"/>
  <c r="H68" i="4"/>
  <c r="G68" i="4" s="1"/>
  <c r="H67" i="4"/>
  <c r="G67" i="4" s="1"/>
  <c r="H66" i="4"/>
  <c r="G66" i="4" s="1"/>
  <c r="H65" i="4"/>
  <c r="G65" i="4" s="1"/>
  <c r="H64" i="4"/>
  <c r="F61" i="4"/>
  <c r="H60" i="4"/>
  <c r="G60" i="4" s="1"/>
  <c r="H59" i="4"/>
  <c r="G59" i="4" s="1"/>
  <c r="H58" i="4"/>
  <c r="G58" i="4" s="1"/>
  <c r="H57" i="4"/>
  <c r="G57" i="4" s="1"/>
  <c r="H56" i="4"/>
  <c r="G56" i="4" s="1"/>
  <c r="H55" i="4"/>
  <c r="G55" i="4" s="1"/>
  <c r="H54" i="4"/>
  <c r="G54" i="4" s="1"/>
  <c r="H53" i="4"/>
  <c r="G53" i="4" s="1"/>
  <c r="H52" i="4"/>
  <c r="G52" i="4" s="1"/>
  <c r="H51" i="4"/>
  <c r="G51" i="4" s="1"/>
  <c r="F48" i="4"/>
  <c r="H47" i="4"/>
  <c r="G47" i="4" s="1"/>
  <c r="H46" i="4"/>
  <c r="G46" i="4" s="1"/>
  <c r="H45" i="4"/>
  <c r="G45" i="4" s="1"/>
  <c r="H44" i="4"/>
  <c r="G44" i="4" s="1"/>
  <c r="H43" i="4"/>
  <c r="G43" i="4" s="1"/>
  <c r="H42" i="4"/>
  <c r="G42" i="4" s="1"/>
  <c r="H41" i="4"/>
  <c r="G41" i="4" s="1"/>
  <c r="H40" i="4"/>
  <c r="G40" i="4" s="1"/>
  <c r="H39" i="4"/>
  <c r="G39" i="4" s="1"/>
  <c r="H38" i="4"/>
  <c r="H26" i="4"/>
  <c r="G26" i="4" s="1"/>
  <c r="H27" i="4"/>
  <c r="G27" i="4" s="1"/>
  <c r="H28" i="4"/>
  <c r="G28" i="4" s="1"/>
  <c r="H29" i="4"/>
  <c r="G29" i="4" s="1"/>
  <c r="H30" i="4"/>
  <c r="G30" i="4" s="1"/>
  <c r="H31" i="4"/>
  <c r="G31" i="4" s="1"/>
  <c r="H32" i="4"/>
  <c r="G32" i="4" s="1"/>
  <c r="H33" i="4"/>
  <c r="G33" i="4" s="1"/>
  <c r="H34" i="4"/>
  <c r="G34" i="4" s="1"/>
  <c r="H25" i="4"/>
  <c r="G25" i="4" s="1"/>
  <c r="F35" i="4"/>
  <c r="F99" i="4"/>
  <c r="G94" i="4" l="1"/>
  <c r="G92" i="4"/>
  <c r="F100" i="4"/>
  <c r="D17" i="4" s="1"/>
  <c r="G99" i="4"/>
  <c r="H87" i="4"/>
  <c r="H99" i="4"/>
  <c r="G77" i="4"/>
  <c r="G87" i="4" s="1"/>
  <c r="H48" i="4"/>
  <c r="H74" i="4"/>
  <c r="G64" i="4"/>
  <c r="G74" i="4" s="1"/>
  <c r="H61" i="4"/>
  <c r="G61" i="4"/>
  <c r="G38" i="4"/>
  <c r="G48" i="4" s="1"/>
  <c r="G35" i="4"/>
  <c r="H35" i="4"/>
  <c r="G100" i="4" l="1"/>
  <c r="D18" i="4" s="1"/>
  <c r="H100" i="4"/>
  <c r="D19" i="4" l="1"/>
  <c r="I17" i="4" s="1"/>
  <c r="I18" i="4" l="1"/>
  <c r="I19" i="4" s="1"/>
</calcChain>
</file>

<file path=xl/sharedStrings.xml><?xml version="1.0" encoding="utf-8"?>
<sst xmlns="http://schemas.openxmlformats.org/spreadsheetml/2006/main" count="107" uniqueCount="43">
  <si>
    <t>Répartition budgétaire proposée</t>
  </si>
  <si>
    <t>Demandeur principal (l'entité juridique)</t>
  </si>
  <si>
    <t>Nom du projet</t>
  </si>
  <si>
    <t>Pays de mise en œuvre</t>
  </si>
  <si>
    <t>Montant</t>
  </si>
  <si>
    <t>%</t>
  </si>
  <si>
    <t>Cofinancement du demandeur (USD)</t>
  </si>
  <si>
    <t>Budget total (USD)</t>
  </si>
  <si>
    <t>Catégorie de dépenses</t>
  </si>
  <si>
    <t>Prix unitaire (USD)</t>
  </si>
  <si>
    <t>Nombre d'unités</t>
  </si>
  <si>
    <t>Prix de l'IIC (USD)</t>
  </si>
  <si>
    <t>Cofinancement (USD)</t>
  </si>
  <si>
    <t>Total (USD)</t>
  </si>
  <si>
    <t>Remarques</t>
  </si>
  <si>
    <t>Résultat1 (Ajouter une description)</t>
  </si>
  <si>
    <t>Personnel</t>
  </si>
  <si>
    <t xml:space="preserve"> (Listez les membres de l'équipe impliqués dans l'activité, leurs tarifs journaliers + le nombre estimé de jours de travail pour l'activité donnée)</t>
  </si>
  <si>
    <t>- Nom : J. MAYO / Rôle : Chef de projet</t>
  </si>
  <si>
    <t>(Ceci est un exemple)</t>
  </si>
  <si>
    <t>- Nom / Rôle</t>
  </si>
  <si>
    <t>Autres coûts ajouter une description (voir les directives pour les dépenses éligibles)</t>
  </si>
  <si>
    <t>Sous-total des coûts de l'activité 1</t>
  </si>
  <si>
    <t xml:space="preserve"> (Listez les membres de l'équipe impliqués dans l'activité, leurs tarifs journaliers + le nombre estimé de jours de travail pour l'activité donnée)</t>
  </si>
  <si>
    <t>Sous-total (coûts de l'activité 2)</t>
  </si>
  <si>
    <t>Sous-total (coûts de l'activité 3)</t>
  </si>
  <si>
    <t>Sous-total (coûts de l'activité 4)</t>
  </si>
  <si>
    <t>Sous-total (coûts de l'activité 5)</t>
  </si>
  <si>
    <t>VEUILLEZ AJOUTER PLUS DE LIGNES SI VOUS AVEZ PLUS D'ACTIVITÉS</t>
  </si>
  <si>
    <t>Ajouter une description (voir les directives pour les dépenses éligibles)</t>
  </si>
  <si>
    <t>Sous-total (frais administratifs)</t>
  </si>
  <si>
    <r>
      <t>D'autres coûts</t>
    </r>
    <r>
      <rPr>
        <sz val="11"/>
        <color rgb="FF337AB4"/>
        <rFont val="Arial"/>
        <family val="2"/>
      </rPr>
      <t xml:space="preserve"> (veuillez préciser)</t>
    </r>
  </si>
  <si>
    <t>Sous-total (autres coûts)</t>
  </si>
  <si>
    <t>Total</t>
  </si>
  <si>
    <t xml:space="preserve"> Subvention de l'IIC (jusqu'à 100 000 USD)</t>
  </si>
  <si>
    <t>Instructions : 1) Entrez le nom du demandeur principal 2) Entrez le nom du projet 3) Entrez le pays de mise en œuvre 4) Pour chaque activité (3-5) par résultat : - Ajoutez les noms et les rôles des membres de l'équipe impliqués, leurs taux journaliers et le nombre de jours de travail. - Ajouter d'autres coûts liés à la mise en œuvre de l'activité (prix unitaire et nombre d'unités) - Pour chaque ligne budgétaire, ajouter le montant qui proviendra de l'Insurance Innovation Challenge (IIC) (jusqu'à 100 000 USD au total). Le cofinancement et le budget total seront calculés automatiquement pour chaque ligne budgétaire. 5) Ajoutez également les frais administratifs et autres de la même manière. Un résumé du montant total de la subvention, du cofinancement et du budget total est fourni en haut.</t>
  </si>
  <si>
    <t>Insurance Innovation Challenge (IIC)</t>
  </si>
  <si>
    <r>
      <t xml:space="preserve"> Activité 1 </t>
    </r>
    <r>
      <rPr>
        <sz val="11"/>
        <color rgb="FF337AB4"/>
        <rFont val="Arial"/>
        <family val="2"/>
      </rPr>
      <t>(Ajouter une description)</t>
    </r>
  </si>
  <si>
    <r>
      <t xml:space="preserve"> Activité 2 (</t>
    </r>
    <r>
      <rPr>
        <sz val="11"/>
        <color rgb="FF337AB4"/>
        <rFont val="Arial"/>
        <family val="2"/>
      </rPr>
      <t>description)</t>
    </r>
  </si>
  <si>
    <r>
      <t xml:space="preserve"> Activité 3 </t>
    </r>
    <r>
      <rPr>
        <sz val="11"/>
        <color rgb="FF337AB4"/>
        <rFont val="Arial"/>
        <family val="2"/>
      </rPr>
      <t>(Ajouter une description)</t>
    </r>
  </si>
  <si>
    <r>
      <t xml:space="preserve"> Activité 4 </t>
    </r>
    <r>
      <rPr>
        <sz val="11"/>
        <color rgb="FF337AB4"/>
        <rFont val="Arial"/>
        <family val="2"/>
      </rPr>
      <t>(Ajouter une description)</t>
    </r>
  </si>
  <si>
    <r>
      <t xml:space="preserve"> Activité 5 </t>
    </r>
    <r>
      <rPr>
        <sz val="11"/>
        <color rgb="FF337AB4"/>
        <rFont val="Arial"/>
        <family val="2"/>
      </rPr>
      <t>(Ajouter une description)</t>
    </r>
  </si>
  <si>
    <r>
      <t xml:space="preserve"> Frais administratifs </t>
    </r>
    <r>
      <rPr>
        <sz val="11"/>
        <color rgb="FF337AB4"/>
        <rFont val="Arial"/>
        <family val="2"/>
      </rPr>
      <t>(veuillez préciser)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</si>
</sst>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409]* #,##0.00_);_([$$-409]* \(#,##0.00\);_([$$-409]* &quot;-&quot;??_);_(@_)"/>
  </numFmts>
  <fonts count="19" x14ac:knownFonts="1">
    <font>
      <sz val="11"/>
      <color theme="1"/>
      <name val="Calibri"/>
      <family val="2"/>
      <charset val="238"/>
      <scheme val="minor"/>
    </font>
    <font>
      <sz val="11"/>
      <color theme="1"/>
      <name val="Calibri"/>
      <family val="2"/>
      <charset val="238"/>
      <scheme val="minor"/>
    </font>
    <font>
      <sz val="10"/>
      <name val="Arial"/>
      <family val="2"/>
    </font>
    <font>
      <sz val="8"/>
      <name val="Calibri"/>
      <family val="2"/>
      <charset val="238"/>
      <scheme val="minor"/>
    </font>
    <font>
      <b/>
      <sz val="26"/>
      <color rgb="FFF6C541"/>
      <name val="Arial"/>
      <family val="2"/>
    </font>
    <font>
      <b/>
      <sz val="36"/>
      <color rgb="FF337AB4"/>
      <name val="Arial"/>
      <family val="2"/>
    </font>
    <font>
      <sz val="11"/>
      <color theme="1"/>
      <name val="Arial"/>
      <family val="2"/>
    </font>
    <font>
      <sz val="12"/>
      <color theme="1"/>
      <name val="Arial"/>
      <family val="2"/>
    </font>
    <font>
      <sz val="16"/>
      <color rgb="FF337AB4"/>
      <name val="Arial"/>
      <family val="2"/>
    </font>
    <font>
      <sz val="11"/>
      <color rgb="FFFF0000"/>
      <name val="Arial"/>
      <family val="2"/>
    </font>
    <font>
      <sz val="12"/>
      <color theme="0"/>
      <name val="Arial"/>
      <family val="2"/>
    </font>
    <font>
      <sz val="12"/>
      <color rgb="FF337AB4"/>
      <name val="Arial"/>
      <family val="2"/>
    </font>
    <font>
      <b/>
      <sz val="12"/>
      <color rgb="FFFF0000"/>
      <name val="Arial"/>
      <family val="2"/>
    </font>
    <font>
      <b/>
      <sz val="12"/>
      <color rgb="FF337AB4"/>
      <name val="Arial"/>
      <family val="2"/>
    </font>
    <font>
      <sz val="11"/>
      <color rgb="FF337AB4"/>
      <name val="Arial"/>
      <family val="2"/>
    </font>
    <font>
      <sz val="11"/>
      <color theme="0"/>
      <name val="Arial"/>
      <family val="2"/>
    </font>
    <font>
      <b/>
      <sz val="11"/>
      <color rgb="FF337AB4"/>
      <name val="Arial"/>
      <family val="2"/>
    </font>
    <font>
      <sz val="10"/>
      <color rgb="FF337AB4"/>
      <name val="Arial"/>
      <family val="2"/>
    </font>
    <font>
      <b/>
      <sz val="11"/>
      <color rgb="FFFF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
      <patternFill patternType="solid">
        <fgColor rgb="FFD0EBF7"/>
        <bgColor indexed="64"/>
      </patternFill>
    </fill>
    <fill>
      <patternFill patternType="solid">
        <fgColor rgb="FF337AB4"/>
        <bgColor indexed="64"/>
      </patternFill>
    </fill>
    <fill>
      <patternFill patternType="solid">
        <fgColor rgb="FFF6C541"/>
        <bgColor indexed="64"/>
      </patternFill>
    </fill>
    <fill>
      <patternFill patternType="solid">
        <fgColor theme="0" tint="-0.499984740745262"/>
        <bgColor indexed="64"/>
      </patternFill>
    </fill>
    <fill>
      <patternFill patternType="solid">
        <fgColor rgb="FFFFFF00"/>
        <bgColor indexed="64"/>
      </patternFill>
    </fill>
  </fills>
  <borders count="45">
    <border>
      <left/>
      <right/>
      <top/>
      <bottom/>
      <diagonal/>
    </border>
    <border>
      <left style="thin">
        <color rgb="FF337AB4"/>
      </left>
      <right style="thin">
        <color rgb="FF337AB4"/>
      </right>
      <top style="thin">
        <color rgb="FF337AB4"/>
      </top>
      <bottom style="thin">
        <color rgb="FF337AB4"/>
      </bottom>
      <diagonal/>
    </border>
    <border>
      <left/>
      <right/>
      <top style="thin">
        <color rgb="FF337AB4"/>
      </top>
      <bottom style="thin">
        <color rgb="FF337AB4"/>
      </bottom>
      <diagonal/>
    </border>
    <border>
      <left style="thin">
        <color rgb="FF337AB4"/>
      </left>
      <right style="thin">
        <color rgb="FF337AB4"/>
      </right>
      <top style="thin">
        <color rgb="FF337AB4"/>
      </top>
      <bottom/>
      <diagonal/>
    </border>
    <border>
      <left/>
      <right/>
      <top/>
      <bottom style="medium">
        <color rgb="FF337AB4"/>
      </bottom>
      <diagonal/>
    </border>
    <border>
      <left/>
      <right/>
      <top/>
      <bottom style="thin">
        <color rgb="FF337AB4"/>
      </bottom>
      <diagonal/>
    </border>
    <border>
      <left/>
      <right style="thin">
        <color rgb="FF337AB4"/>
      </right>
      <top/>
      <bottom style="thin">
        <color rgb="FF337AB4"/>
      </bottom>
      <diagonal/>
    </border>
    <border>
      <left style="medium">
        <color rgb="FF337AB4"/>
      </left>
      <right/>
      <top style="medium">
        <color rgb="FF337AB4"/>
      </top>
      <bottom/>
      <diagonal/>
    </border>
    <border>
      <left/>
      <right/>
      <top style="medium">
        <color rgb="FF337AB4"/>
      </top>
      <bottom/>
      <diagonal/>
    </border>
    <border>
      <left style="medium">
        <color rgb="FF337AB4"/>
      </left>
      <right/>
      <top/>
      <bottom/>
      <diagonal/>
    </border>
    <border>
      <left/>
      <right style="medium">
        <color rgb="FF337AB4"/>
      </right>
      <top/>
      <bottom/>
      <diagonal/>
    </border>
    <border>
      <left style="medium">
        <color rgb="FF337AB4"/>
      </left>
      <right/>
      <top/>
      <bottom style="thin">
        <color rgb="FF337AB4"/>
      </bottom>
      <diagonal/>
    </border>
    <border>
      <left style="thin">
        <color rgb="FF337AB4"/>
      </left>
      <right style="medium">
        <color rgb="FF337AB4"/>
      </right>
      <top/>
      <bottom style="thin">
        <color rgb="FF337AB4"/>
      </bottom>
      <diagonal/>
    </border>
    <border>
      <left style="thin">
        <color rgb="FF337AB4"/>
      </left>
      <right style="medium">
        <color rgb="FF337AB4"/>
      </right>
      <top style="thin">
        <color rgb="FF337AB4"/>
      </top>
      <bottom style="thin">
        <color rgb="FF337AB4"/>
      </bottom>
      <diagonal/>
    </border>
    <border>
      <left style="medium">
        <color rgb="FF337AB4"/>
      </left>
      <right style="thin">
        <color rgb="FF337AB4"/>
      </right>
      <top style="thin">
        <color rgb="FF337AB4"/>
      </top>
      <bottom style="thin">
        <color rgb="FF337AB4"/>
      </bottom>
      <diagonal/>
    </border>
    <border>
      <left style="medium">
        <color rgb="FF337AB4"/>
      </left>
      <right/>
      <top/>
      <bottom style="medium">
        <color rgb="FF337AB4"/>
      </bottom>
      <diagonal/>
    </border>
    <border>
      <left/>
      <right style="medium">
        <color rgb="FF337AB4"/>
      </right>
      <top/>
      <bottom style="medium">
        <color rgb="FF337AB4"/>
      </bottom>
      <diagonal/>
    </border>
    <border>
      <left/>
      <right style="thin">
        <color rgb="FF337AB4"/>
      </right>
      <top style="thin">
        <color rgb="FF337AB4"/>
      </top>
      <bottom style="thin">
        <color theme="0"/>
      </bottom>
      <diagonal/>
    </border>
    <border>
      <left/>
      <right style="thin">
        <color rgb="FF337AB4"/>
      </right>
      <top style="thin">
        <color theme="0"/>
      </top>
      <bottom style="thin">
        <color theme="0"/>
      </bottom>
      <diagonal/>
    </border>
    <border>
      <left style="medium">
        <color rgb="FF337AB4"/>
      </left>
      <right/>
      <top style="medium">
        <color rgb="FF337AB4"/>
      </top>
      <bottom style="thin">
        <color rgb="FF337AB4"/>
      </bottom>
      <diagonal/>
    </border>
    <border>
      <left/>
      <right/>
      <top style="medium">
        <color rgb="FF337AB4"/>
      </top>
      <bottom style="thin">
        <color rgb="FF337AB4"/>
      </bottom>
      <diagonal/>
    </border>
    <border>
      <left/>
      <right style="medium">
        <color rgb="FF337AB4"/>
      </right>
      <top style="medium">
        <color rgb="FF337AB4"/>
      </top>
      <bottom style="thin">
        <color rgb="FF337AB4"/>
      </bottom>
      <diagonal/>
    </border>
    <border>
      <left style="thin">
        <color rgb="FF337AB4"/>
      </left>
      <right style="medium">
        <color rgb="FF337AB4"/>
      </right>
      <top style="thin">
        <color rgb="FF337AB4"/>
      </top>
      <bottom/>
      <diagonal/>
    </border>
    <border>
      <left style="medium">
        <color rgb="FF337AB4"/>
      </left>
      <right style="thin">
        <color rgb="FF337AB4"/>
      </right>
      <top style="thin">
        <color rgb="FF337AB4"/>
      </top>
      <bottom style="double">
        <color rgb="FF337AB4"/>
      </bottom>
      <diagonal/>
    </border>
    <border>
      <left style="thin">
        <color rgb="FF337AB4"/>
      </left>
      <right style="thin">
        <color rgb="FF337AB4"/>
      </right>
      <top style="thin">
        <color rgb="FF337AB4"/>
      </top>
      <bottom style="double">
        <color rgb="FF337AB4"/>
      </bottom>
      <diagonal/>
    </border>
    <border>
      <left style="thin">
        <color rgb="FF337AB4"/>
      </left>
      <right style="medium">
        <color rgb="FF337AB4"/>
      </right>
      <top style="thin">
        <color rgb="FF337AB4"/>
      </top>
      <bottom style="double">
        <color rgb="FF337AB4"/>
      </bottom>
      <diagonal/>
    </border>
    <border>
      <left style="medium">
        <color rgb="FF337AB4"/>
      </left>
      <right/>
      <top style="thin">
        <color rgb="FF337AB4"/>
      </top>
      <bottom style="thin">
        <color theme="0"/>
      </bottom>
      <diagonal/>
    </border>
    <border>
      <left style="medium">
        <color rgb="FF337AB4"/>
      </left>
      <right/>
      <top style="thin">
        <color theme="0"/>
      </top>
      <bottom style="thin">
        <color theme="0"/>
      </bottom>
      <diagonal/>
    </border>
    <border>
      <left style="medium">
        <color rgb="FF337AB4"/>
      </left>
      <right style="thin">
        <color rgb="FF337AB4"/>
      </right>
      <top style="thin">
        <color rgb="FF337AB4"/>
      </top>
      <bottom/>
      <diagonal/>
    </border>
    <border>
      <left style="thin">
        <color rgb="FF337AB4"/>
      </left>
      <right/>
      <top style="thin">
        <color rgb="FF337AB4"/>
      </top>
      <bottom style="thin">
        <color rgb="FF337AB4"/>
      </bottom>
      <diagonal/>
    </border>
    <border>
      <left style="thin">
        <color rgb="FF337AB4"/>
      </left>
      <right/>
      <top style="thin">
        <color rgb="FF337AB4"/>
      </top>
      <bottom style="double">
        <color rgb="FF337AB4"/>
      </bottom>
      <diagonal/>
    </border>
    <border>
      <left style="thin">
        <color rgb="FF337AB4"/>
      </left>
      <right style="thin">
        <color theme="0"/>
      </right>
      <top style="thin">
        <color rgb="FF337AB4"/>
      </top>
      <bottom style="medium">
        <color rgb="FF337AB4"/>
      </bottom>
      <diagonal/>
    </border>
    <border>
      <left style="thin">
        <color theme="0"/>
      </left>
      <right style="thin">
        <color theme="0"/>
      </right>
      <top style="thin">
        <color rgb="FF337AB4"/>
      </top>
      <bottom style="medium">
        <color rgb="FF337AB4"/>
      </bottom>
      <diagonal/>
    </border>
    <border>
      <left/>
      <right/>
      <top style="thin">
        <color rgb="FF337AB4"/>
      </top>
      <bottom/>
      <diagonal/>
    </border>
    <border>
      <left/>
      <right style="thin">
        <color rgb="FF337AB4"/>
      </right>
      <top style="thin">
        <color rgb="FF337AB4"/>
      </top>
      <bottom style="thin">
        <color rgb="FF337AB4"/>
      </bottom>
      <diagonal/>
    </border>
    <border>
      <left/>
      <right/>
      <top style="thin">
        <color rgb="FF337AB4"/>
      </top>
      <bottom style="double">
        <color rgb="FF337AB4"/>
      </bottom>
      <diagonal/>
    </border>
    <border>
      <left/>
      <right style="thin">
        <color rgb="FF337AB4"/>
      </right>
      <top style="thin">
        <color rgb="FF337AB4"/>
      </top>
      <bottom style="double">
        <color rgb="FF337AB4"/>
      </bottom>
      <diagonal/>
    </border>
    <border>
      <left style="thin">
        <color rgb="FF337AB4"/>
      </left>
      <right/>
      <top style="double">
        <color rgb="FF337AB4"/>
      </top>
      <bottom style="thin">
        <color rgb="FF337AB4"/>
      </bottom>
      <diagonal/>
    </border>
    <border>
      <left/>
      <right/>
      <top style="double">
        <color rgb="FF337AB4"/>
      </top>
      <bottom style="thin">
        <color rgb="FF337AB4"/>
      </bottom>
      <diagonal/>
    </border>
    <border>
      <left/>
      <right style="thin">
        <color rgb="FF337AB4"/>
      </right>
      <top style="double">
        <color rgb="FF337AB4"/>
      </top>
      <bottom style="thin">
        <color rgb="FF337AB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337AB4"/>
      </left>
      <right/>
      <top style="double">
        <color rgb="FF337AB4"/>
      </top>
      <bottom style="medium">
        <color rgb="FF337AB4"/>
      </bottom>
      <diagonal/>
    </border>
    <border>
      <left/>
      <right/>
      <top style="double">
        <color rgb="FF337AB4"/>
      </top>
      <bottom style="medium">
        <color rgb="FF337AB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5" fontId="2" fillId="0" borderId="0" applyFont="0" applyFill="0" applyBorder="0" applyAlignment="0" applyProtection="0"/>
  </cellStyleXfs>
  <cellXfs count="122">
    <xf numFmtId="0" fontId="0" fillId="0" borderId="0" xfId="0"/>
    <xf numFmtId="0" fontId="6" fillId="0" borderId="0" xfId="0" applyFont="1"/>
    <xf numFmtId="0" fontId="6" fillId="0" borderId="0" xfId="0" applyFont="1" applyAlignment="1">
      <alignment horizontal="center"/>
    </xf>
    <xf numFmtId="0" fontId="6" fillId="6" borderId="8" xfId="0" applyFont="1" applyFill="1" applyBorder="1"/>
    <xf numFmtId="0" fontId="6" fillId="6" borderId="0" xfId="0" applyFont="1" applyFill="1"/>
    <xf numFmtId="0" fontId="6" fillId="6" borderId="11" xfId="0" applyFont="1" applyFill="1" applyBorder="1"/>
    <xf numFmtId="0" fontId="6" fillId="6" borderId="5" xfId="0" applyFont="1" applyFill="1" applyBorder="1"/>
    <xf numFmtId="0" fontId="6" fillId="5" borderId="9" xfId="0" applyFont="1" applyFill="1" applyBorder="1"/>
    <xf numFmtId="0" fontId="10" fillId="5" borderId="0" xfId="0" applyFont="1" applyFill="1" applyAlignment="1">
      <alignment horizontal="left" vertical="center" indent="1"/>
    </xf>
    <xf numFmtId="0" fontId="7" fillId="5" borderId="0" xfId="0" applyFont="1" applyFill="1" applyAlignment="1">
      <alignment horizontal="left" vertical="center" indent="1"/>
    </xf>
    <xf numFmtId="0" fontId="7" fillId="5" borderId="0" xfId="0" applyFont="1" applyFill="1" applyAlignment="1">
      <alignment horizontal="center" vertical="center"/>
    </xf>
    <xf numFmtId="0" fontId="7" fillId="5" borderId="10" xfId="0" applyFont="1" applyFill="1" applyBorder="1" applyAlignment="1">
      <alignment horizontal="left" vertical="center" indent="1"/>
    </xf>
    <xf numFmtId="0" fontId="6" fillId="5" borderId="0" xfId="0" applyFont="1" applyFill="1"/>
    <xf numFmtId="0" fontId="6" fillId="0" borderId="9" xfId="0" applyFont="1" applyBorder="1" applyAlignment="1">
      <alignment vertical="center"/>
    </xf>
    <xf numFmtId="0" fontId="12" fillId="5" borderId="0" xfId="0" applyFont="1" applyFill="1" applyAlignment="1">
      <alignment horizontal="left" vertical="center"/>
    </xf>
    <xf numFmtId="0" fontId="11" fillId="6" borderId="13" xfId="0" applyFont="1" applyFill="1" applyBorder="1" applyAlignment="1">
      <alignment horizontal="center" vertical="center"/>
    </xf>
    <xf numFmtId="0" fontId="6" fillId="0" borderId="0" xfId="0" applyFont="1" applyAlignment="1">
      <alignment vertical="center"/>
    </xf>
    <xf numFmtId="9" fontId="11" fillId="0" borderId="13" xfId="2" applyFont="1" applyBorder="1" applyAlignment="1">
      <alignment horizontal="center" vertical="center"/>
    </xf>
    <xf numFmtId="9" fontId="11" fillId="0" borderId="25" xfId="2" applyFont="1" applyBorder="1" applyAlignment="1">
      <alignment horizontal="center" vertical="center"/>
    </xf>
    <xf numFmtId="9" fontId="11" fillId="0" borderId="12" xfId="2" applyFont="1" applyBorder="1" applyAlignment="1">
      <alignment horizontal="center" vertical="center"/>
    </xf>
    <xf numFmtId="0" fontId="6" fillId="0" borderId="9" xfId="0" applyFont="1" applyBorder="1"/>
    <xf numFmtId="0" fontId="14" fillId="6" borderId="3"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5" fillId="7" borderId="33" xfId="0" applyFont="1" applyFill="1" applyBorder="1" applyAlignment="1">
      <alignment horizontal="center" vertical="center" wrapText="1"/>
    </xf>
    <xf numFmtId="0" fontId="14" fillId="6" borderId="22" xfId="0" applyFont="1" applyFill="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left" vertical="center" wrapText="1"/>
    </xf>
    <xf numFmtId="164" fontId="14" fillId="0" borderId="1" xfId="1" applyFont="1" applyBorder="1" applyAlignment="1" applyProtection="1">
      <alignment horizontal="left" vertical="center"/>
    </xf>
    <xf numFmtId="0" fontId="14" fillId="0" borderId="1" xfId="0" applyFont="1" applyBorder="1" applyAlignment="1">
      <alignment horizontal="center" vertical="center"/>
    </xf>
    <xf numFmtId="164" fontId="14" fillId="3" borderId="1" xfId="1" applyFont="1" applyFill="1" applyBorder="1" applyAlignment="1" applyProtection="1">
      <alignment horizontal="left" vertical="center"/>
    </xf>
    <xf numFmtId="166" fontId="14" fillId="2" borderId="1" xfId="1" applyNumberFormat="1" applyFont="1" applyFill="1" applyBorder="1" applyAlignment="1" applyProtection="1">
      <alignment horizontal="left" vertical="center"/>
    </xf>
    <xf numFmtId="166" fontId="14" fillId="6" borderId="29" xfId="1" applyNumberFormat="1" applyFont="1" applyFill="1" applyBorder="1" applyAlignment="1" applyProtection="1">
      <alignment horizontal="left" vertical="center"/>
    </xf>
    <xf numFmtId="0" fontId="17" fillId="0" borderId="13" xfId="0" applyFont="1" applyBorder="1" applyAlignment="1">
      <alignment horizontal="left" vertical="center" wrapText="1"/>
    </xf>
    <xf numFmtId="0" fontId="14" fillId="0" borderId="14" xfId="0" applyFont="1" applyBorder="1" applyAlignment="1">
      <alignment horizontal="center"/>
    </xf>
    <xf numFmtId="0" fontId="17" fillId="0" borderId="1" xfId="0" quotePrefix="1" applyFont="1" applyBorder="1" applyAlignment="1" applyProtection="1">
      <alignment horizontal="left" indent="3"/>
      <protection locked="0"/>
    </xf>
    <xf numFmtId="164" fontId="14" fillId="0" borderId="1" xfId="1" applyFont="1" applyBorder="1" applyAlignment="1" applyProtection="1">
      <alignment horizontal="left" vertical="center" indent="1"/>
      <protection locked="0"/>
    </xf>
    <xf numFmtId="0" fontId="14" fillId="0" borderId="1" xfId="0" applyFont="1" applyBorder="1" applyAlignment="1" applyProtection="1">
      <alignment horizontal="center" vertical="center"/>
      <protection locked="0"/>
    </xf>
    <xf numFmtId="164" fontId="14" fillId="3" borderId="1" xfId="1" applyFont="1" applyFill="1" applyBorder="1" applyAlignment="1" applyProtection="1">
      <alignment horizontal="left" vertical="center" indent="1"/>
      <protection locked="0"/>
    </xf>
    <xf numFmtId="166" fontId="14" fillId="2" borderId="1" xfId="1" applyNumberFormat="1" applyFont="1" applyFill="1" applyBorder="1" applyAlignment="1" applyProtection="1">
      <alignment horizontal="left" vertical="center" indent="1"/>
    </xf>
    <xf numFmtId="164" fontId="14" fillId="6" borderId="29" xfId="1" applyFont="1" applyFill="1" applyBorder="1" applyAlignment="1" applyProtection="1">
      <alignment horizontal="left" vertical="center" indent="1"/>
    </xf>
    <xf numFmtId="0" fontId="17" fillId="0" borderId="13" xfId="0" applyFont="1" applyBorder="1" applyAlignment="1" applyProtection="1">
      <alignment horizontal="left" vertical="center" wrapText="1"/>
      <protection locked="0"/>
    </xf>
    <xf numFmtId="0" fontId="17" fillId="0" borderId="1" xfId="0" applyFont="1" applyBorder="1" applyAlignment="1" applyProtection="1">
      <alignment horizontal="left"/>
      <protection locked="0"/>
    </xf>
    <xf numFmtId="0" fontId="14" fillId="0" borderId="23" xfId="0" applyFont="1" applyBorder="1" applyAlignment="1">
      <alignment horizontal="center"/>
    </xf>
    <xf numFmtId="0" fontId="17" fillId="0" borderId="24" xfId="0" applyFont="1" applyBorder="1" applyAlignment="1" applyProtection="1">
      <alignment horizontal="left"/>
      <protection locked="0"/>
    </xf>
    <xf numFmtId="164" fontId="14" fillId="0" borderId="24" xfId="1" applyFont="1" applyBorder="1" applyAlignment="1" applyProtection="1">
      <alignment horizontal="left" vertical="center" indent="1"/>
      <protection locked="0"/>
    </xf>
    <xf numFmtId="0" fontId="14" fillId="0" borderId="24" xfId="0" applyFont="1" applyBorder="1" applyAlignment="1" applyProtection="1">
      <alignment horizontal="center" vertical="center"/>
      <protection locked="0"/>
    </xf>
    <xf numFmtId="164" fontId="14" fillId="3" borderId="24" xfId="1" applyFont="1" applyFill="1" applyBorder="1" applyAlignment="1" applyProtection="1">
      <alignment horizontal="left" vertical="center" indent="1"/>
      <protection locked="0"/>
    </xf>
    <xf numFmtId="166" fontId="14" fillId="2" borderId="24" xfId="1" applyNumberFormat="1" applyFont="1" applyFill="1" applyBorder="1" applyAlignment="1" applyProtection="1">
      <alignment horizontal="left" vertical="center" indent="1"/>
    </xf>
    <xf numFmtId="164" fontId="14" fillId="6" borderId="24" xfId="1" applyFont="1" applyFill="1" applyBorder="1" applyAlignment="1" applyProtection="1">
      <alignment horizontal="left" vertical="center" indent="1"/>
    </xf>
    <xf numFmtId="0" fontId="17" fillId="0" borderId="25" xfId="0" applyFont="1" applyBorder="1" applyAlignment="1" applyProtection="1">
      <alignment horizontal="left" vertical="center" wrapText="1"/>
      <protection locked="0"/>
    </xf>
    <xf numFmtId="0" fontId="14" fillId="0" borderId="4" xfId="0" applyFont="1" applyBorder="1" applyAlignment="1">
      <alignment horizontal="left" vertical="center" indent="1"/>
    </xf>
    <xf numFmtId="0" fontId="14" fillId="0" borderId="4" xfId="0" applyFont="1" applyBorder="1" applyAlignment="1">
      <alignment horizontal="center" vertical="center"/>
    </xf>
    <xf numFmtId="164" fontId="16" fillId="5" borderId="4" xfId="1" applyFont="1" applyFill="1" applyBorder="1" applyAlignment="1">
      <alignment horizontal="left" vertical="center" indent="1"/>
    </xf>
    <xf numFmtId="0" fontId="14" fillId="5" borderId="16" xfId="0" applyFont="1" applyFill="1" applyBorder="1" applyAlignment="1">
      <alignment horizontal="left" vertical="center" indent="1"/>
    </xf>
    <xf numFmtId="0" fontId="14" fillId="0" borderId="1" xfId="0" quotePrefix="1" applyFont="1" applyBorder="1" applyAlignment="1" applyProtection="1">
      <alignment horizontal="left" indent="3"/>
      <protection locked="0"/>
    </xf>
    <xf numFmtId="0" fontId="14" fillId="0" borderId="1" xfId="0" applyFont="1" applyBorder="1" applyAlignment="1" applyProtection="1">
      <alignment horizontal="left"/>
      <protection locked="0"/>
    </xf>
    <xf numFmtId="0" fontId="17" fillId="0" borderId="13" xfId="0" applyFont="1" applyBorder="1" applyAlignment="1" applyProtection="1">
      <alignment horizontal="left" vertical="center" wrapText="1" indent="1"/>
      <protection locked="0"/>
    </xf>
    <xf numFmtId="0" fontId="14" fillId="0" borderId="24" xfId="0" applyFont="1" applyBorder="1" applyAlignment="1" applyProtection="1">
      <alignment horizontal="left"/>
      <protection locked="0"/>
    </xf>
    <xf numFmtId="0" fontId="17" fillId="0" borderId="25" xfId="0" applyFont="1" applyBorder="1" applyAlignment="1" applyProtection="1">
      <alignment horizontal="left" vertical="center" wrapText="1" indent="1"/>
      <protection locked="0"/>
    </xf>
    <xf numFmtId="164" fontId="14" fillId="6" borderId="30" xfId="1" applyFont="1" applyFill="1" applyBorder="1" applyAlignment="1" applyProtection="1">
      <alignment horizontal="left" vertical="center" indent="1"/>
    </xf>
    <xf numFmtId="0" fontId="6" fillId="8" borderId="15" xfId="0" applyFont="1" applyFill="1" applyBorder="1"/>
    <xf numFmtId="0" fontId="16" fillId="8" borderId="4" xfId="0" applyFont="1" applyFill="1" applyBorder="1" applyAlignment="1">
      <alignment horizontal="left" vertical="center" indent="1"/>
    </xf>
    <xf numFmtId="0" fontId="14" fillId="8" borderId="4" xfId="0" applyFont="1" applyFill="1" applyBorder="1" applyAlignment="1">
      <alignment horizontal="left" vertical="center" indent="1"/>
    </xf>
    <xf numFmtId="0" fontId="14" fillId="8" borderId="4" xfId="0" applyFont="1" applyFill="1" applyBorder="1" applyAlignment="1">
      <alignment horizontal="center" vertical="center"/>
    </xf>
    <xf numFmtId="164" fontId="16" fillId="8" borderId="4" xfId="1" applyFont="1" applyFill="1" applyBorder="1" applyAlignment="1">
      <alignment horizontal="left" vertical="center" indent="1"/>
    </xf>
    <xf numFmtId="0" fontId="14" fillId="8" borderId="16" xfId="0" applyFont="1" applyFill="1" applyBorder="1" applyAlignment="1">
      <alignment horizontal="left" vertical="center" indent="1"/>
    </xf>
    <xf numFmtId="0" fontId="16" fillId="0" borderId="0" xfId="0" applyFont="1" applyAlignment="1">
      <alignment horizontal="left" vertical="center"/>
    </xf>
    <xf numFmtId="0" fontId="14" fillId="0" borderId="0" xfId="0" applyFont="1" applyAlignment="1">
      <alignment horizontal="left" vertical="center" indent="1"/>
    </xf>
    <xf numFmtId="0" fontId="14" fillId="0" borderId="0" xfId="0" applyFont="1" applyAlignment="1">
      <alignment horizontal="center" vertical="center"/>
    </xf>
    <xf numFmtId="164" fontId="16" fillId="5" borderId="0" xfId="1" applyFont="1" applyFill="1" applyBorder="1" applyAlignment="1">
      <alignment horizontal="left" vertical="center" indent="1"/>
    </xf>
    <xf numFmtId="0" fontId="14" fillId="5" borderId="10" xfId="0" applyFont="1" applyFill="1" applyBorder="1" applyAlignment="1">
      <alignment horizontal="left" vertical="center" indent="1"/>
    </xf>
    <xf numFmtId="0" fontId="18" fillId="0" borderId="9" xfId="0" applyFont="1" applyBorder="1" applyAlignment="1">
      <alignment horizontal="left" vertical="center"/>
    </xf>
    <xf numFmtId="0" fontId="11" fillId="6" borderId="29"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4" xfId="0" applyFont="1" applyFill="1" applyBorder="1" applyAlignment="1">
      <alignment horizontal="center" vertical="center"/>
    </xf>
    <xf numFmtId="0" fontId="11" fillId="5" borderId="29"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9" fillId="10" borderId="40" xfId="0" applyFont="1" applyFill="1" applyBorder="1" applyAlignment="1">
      <alignment horizontal="left" vertical="center" wrapText="1"/>
    </xf>
    <xf numFmtId="0" fontId="6" fillId="10" borderId="41" xfId="0" applyFont="1" applyFill="1" applyBorder="1" applyAlignment="1">
      <alignment horizontal="left" vertical="center"/>
    </xf>
    <xf numFmtId="0" fontId="6" fillId="10" borderId="42" xfId="0" applyFont="1" applyFill="1" applyBorder="1" applyAlignment="1">
      <alignment horizontal="left" vertical="center"/>
    </xf>
    <xf numFmtId="0" fontId="10" fillId="7" borderId="26" xfId="0" applyFont="1" applyFill="1" applyBorder="1" applyAlignment="1">
      <alignment horizontal="left" vertical="center" indent="2"/>
    </xf>
    <xf numFmtId="0" fontId="10" fillId="7" borderId="17" xfId="0" applyFont="1" applyFill="1" applyBorder="1" applyAlignment="1">
      <alignment horizontal="left" vertical="center" indent="2"/>
    </xf>
    <xf numFmtId="0" fontId="10" fillId="7" borderId="27" xfId="0" applyFont="1" applyFill="1" applyBorder="1" applyAlignment="1">
      <alignment horizontal="left" vertical="center" indent="2"/>
    </xf>
    <xf numFmtId="0" fontId="10" fillId="7" borderId="18" xfId="0" applyFont="1" applyFill="1" applyBorder="1" applyAlignment="1">
      <alignment horizontal="left" vertical="center" indent="2"/>
    </xf>
    <xf numFmtId="0" fontId="10" fillId="7" borderId="11" xfId="0" applyFont="1" applyFill="1" applyBorder="1" applyAlignment="1">
      <alignment horizontal="left" vertical="center" indent="2"/>
    </xf>
    <xf numFmtId="0" fontId="10" fillId="7" borderId="6" xfId="0" applyFont="1" applyFill="1" applyBorder="1" applyAlignment="1">
      <alignment horizontal="left" vertical="center" indent="2"/>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0" xfId="0" applyFont="1" applyFill="1" applyAlignment="1">
      <alignment horizontal="center" vertical="center"/>
    </xf>
    <xf numFmtId="0" fontId="4" fillId="6" borderId="9" xfId="0" applyFont="1" applyFill="1" applyBorder="1" applyAlignment="1">
      <alignment horizontal="center" vertical="center"/>
    </xf>
    <xf numFmtId="0" fontId="4" fillId="6" borderId="0" xfId="0" applyFont="1" applyFill="1" applyAlignment="1">
      <alignment horizontal="center" vertical="center"/>
    </xf>
    <xf numFmtId="0" fontId="8" fillId="6" borderId="9" xfId="0" applyFont="1" applyFill="1" applyBorder="1" applyAlignment="1">
      <alignment horizontal="center" vertical="center"/>
    </xf>
    <xf numFmtId="0" fontId="8" fillId="6" borderId="0" xfId="0" applyFont="1" applyFill="1" applyAlignment="1">
      <alignment horizontal="center"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6" borderId="19" xfId="0" applyFont="1" applyFill="1" applyBorder="1" applyAlignment="1" applyProtection="1">
      <alignment horizontal="left" vertical="center"/>
      <protection locked="0"/>
    </xf>
    <xf numFmtId="0" fontId="16" fillId="6" borderId="20" xfId="0" applyFont="1" applyFill="1" applyBorder="1" applyAlignment="1" applyProtection="1">
      <alignment horizontal="left" vertical="center"/>
      <protection locked="0"/>
    </xf>
    <xf numFmtId="0" fontId="16" fillId="6" borderId="21" xfId="0" applyFont="1" applyFill="1" applyBorder="1" applyAlignment="1" applyProtection="1">
      <alignment horizontal="left" vertical="center"/>
      <protection locked="0"/>
    </xf>
    <xf numFmtId="0" fontId="16" fillId="6" borderId="19" xfId="0" applyFont="1" applyFill="1" applyBorder="1" applyAlignment="1">
      <alignment horizontal="left" vertical="center"/>
    </xf>
    <xf numFmtId="0" fontId="16" fillId="6" borderId="20" xfId="0" applyFont="1" applyFill="1" applyBorder="1" applyAlignment="1">
      <alignment horizontal="left" vertical="center"/>
    </xf>
    <xf numFmtId="0" fontId="16" fillId="6" borderId="21" xfId="0" applyFont="1" applyFill="1" applyBorder="1" applyAlignment="1">
      <alignment horizontal="left"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4" fontId="11" fillId="0" borderId="29" xfId="1" applyFont="1" applyBorder="1" applyAlignment="1">
      <alignment horizontal="center" vertical="center"/>
    </xf>
    <xf numFmtId="164" fontId="11" fillId="0" borderId="2" xfId="1" applyFont="1" applyBorder="1" applyAlignment="1">
      <alignment horizontal="center" vertical="center"/>
    </xf>
    <xf numFmtId="164" fontId="11" fillId="0" borderId="34" xfId="1" applyFont="1" applyBorder="1" applyAlignment="1">
      <alignment horizontal="center" vertical="center"/>
    </xf>
    <xf numFmtId="164" fontId="11" fillId="0" borderId="30" xfId="1" applyFont="1" applyBorder="1" applyAlignment="1">
      <alignment horizontal="center" vertical="center"/>
    </xf>
    <xf numFmtId="164" fontId="11" fillId="0" borderId="35" xfId="1" applyFont="1" applyBorder="1" applyAlignment="1">
      <alignment horizontal="center" vertical="center"/>
    </xf>
    <xf numFmtId="164" fontId="11" fillId="0" borderId="36" xfId="1" applyFont="1" applyBorder="1" applyAlignment="1">
      <alignment horizontal="center" vertical="center"/>
    </xf>
    <xf numFmtId="164" fontId="13" fillId="0" borderId="37" xfId="1" applyFont="1" applyBorder="1" applyAlignment="1">
      <alignment horizontal="center" vertical="center"/>
    </xf>
    <xf numFmtId="164" fontId="13" fillId="0" borderId="38" xfId="1" applyFont="1" applyBorder="1" applyAlignment="1">
      <alignment horizontal="center" vertical="center"/>
    </xf>
    <xf numFmtId="164" fontId="13" fillId="0" borderId="39" xfId="1" applyFont="1" applyBorder="1" applyAlignment="1">
      <alignment horizontal="center" vertical="center"/>
    </xf>
    <xf numFmtId="0" fontId="15" fillId="7" borderId="28" xfId="0" applyFont="1" applyFill="1" applyBorder="1" applyAlignment="1">
      <alignment horizontal="center" vertical="center"/>
    </xf>
    <xf numFmtId="0" fontId="15" fillId="7" borderId="3" xfId="0" applyFont="1" applyFill="1" applyBorder="1" applyAlignment="1">
      <alignment horizontal="center" vertical="center"/>
    </xf>
    <xf numFmtId="0" fontId="10" fillId="9" borderId="27" xfId="0" applyFont="1" applyFill="1" applyBorder="1" applyAlignment="1">
      <alignment horizontal="left" vertical="center" indent="2"/>
    </xf>
    <xf numFmtId="0" fontId="10" fillId="9" borderId="18" xfId="0" applyFont="1" applyFill="1" applyBorder="1" applyAlignment="1">
      <alignment horizontal="left" vertical="center" indent="2"/>
    </xf>
    <xf numFmtId="0" fontId="14" fillId="0" borderId="0" xfId="0" applyFont="1"/>
    <xf numFmtId="0" fontId="14" fillId="0" borderId="10" xfId="0" applyFont="1" applyBorder="1"/>
    <xf numFmtId="0" fontId="10" fillId="4" borderId="26" xfId="0" applyFont="1" applyFill="1" applyBorder="1" applyAlignment="1">
      <alignment horizontal="left" vertical="center" indent="2"/>
    </xf>
    <xf numFmtId="0" fontId="10" fillId="4" borderId="17" xfId="0" applyFont="1" applyFill="1" applyBorder="1" applyAlignment="1">
      <alignment horizontal="left" vertical="center" indent="2"/>
    </xf>
  </cellXfs>
  <cellStyles count="5">
    <cellStyle name="Comma 2" xfId="4" xr:uid="{C952CBA9-3192-134D-B5F6-F5B37BE6C905}"/>
    <cellStyle name="Currency" xfId="1" builtinId="4"/>
    <cellStyle name="Normal" xfId="0" builtinId="0"/>
    <cellStyle name="Normal 2" xfId="3" xr:uid="{3F87EA7C-AE3F-874A-9200-746E9C94DA54}"/>
    <cellStyle name="Percent" xfId="2" builtinId="5"/>
  </cellStyles>
  <dxfs count="1">
    <dxf>
      <font>
        <color rgb="FF9C0006"/>
      </font>
      <fill>
        <patternFill>
          <bgColor rgb="FFFFC7CE"/>
        </patternFill>
      </fill>
    </dxf>
  </dxfs>
  <tableStyles count="0" defaultTableStyle="TableStyleMedium2" defaultPivotStyle="PivotStyleLight16"/>
  <colors>
    <mruColors>
      <color rgb="FF337AB4"/>
      <color rgb="FFF6C541"/>
      <color rgb="FFD0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114300</xdr:rowOff>
    </xdr:from>
    <xdr:to>
      <xdr:col>2</xdr:col>
      <xdr:colOff>1466850</xdr:colOff>
      <xdr:row>5</xdr:row>
      <xdr:rowOff>19050</xdr:rowOff>
    </xdr:to>
    <xdr:pic>
      <xdr:nvPicPr>
        <xdr:cNvPr id="2" name="Picture 1">
          <a:extLst>
            <a:ext uri="{FF2B5EF4-FFF2-40B4-BE49-F238E27FC236}">
              <a16:creationId xmlns:a16="http://schemas.microsoft.com/office/drawing/2014/main" id="{EEA8631B-B59B-41FB-AA29-81AD57BA7F8D}"/>
            </a:ext>
          </a:extLst>
        </xdr:cNvPr>
        <xdr:cNvPicPr>
          <a:picLocks noChangeAspect="1"/>
        </xdr:cNvPicPr>
      </xdr:nvPicPr>
      <xdr:blipFill>
        <a:blip xmlns:r="http://schemas.openxmlformats.org/officeDocument/2006/relationships" r:embed="rId1"/>
        <a:stretch>
          <a:fillRect/>
        </a:stretch>
      </xdr:blipFill>
      <xdr:spPr>
        <a:xfrm>
          <a:off x="457200" y="297180"/>
          <a:ext cx="1466850" cy="727710"/>
        </a:xfrm>
        <a:prstGeom prst="rect">
          <a:avLst/>
        </a:prstGeom>
      </xdr:spPr>
    </xdr:pic>
    <xdr:clientData/>
  </xdr:twoCellAnchor>
  <xdr:twoCellAnchor editAs="oneCell">
    <xdr:from>
      <xdr:col>2</xdr:col>
      <xdr:colOff>2076450</xdr:colOff>
      <xdr:row>1</xdr:row>
      <xdr:rowOff>142875</xdr:rowOff>
    </xdr:from>
    <xdr:to>
      <xdr:col>3</xdr:col>
      <xdr:colOff>171450</xdr:colOff>
      <xdr:row>5</xdr:row>
      <xdr:rowOff>9525</xdr:rowOff>
    </xdr:to>
    <xdr:pic>
      <xdr:nvPicPr>
        <xdr:cNvPr id="3" name="Picture 2">
          <a:extLst>
            <a:ext uri="{FF2B5EF4-FFF2-40B4-BE49-F238E27FC236}">
              <a16:creationId xmlns:a16="http://schemas.microsoft.com/office/drawing/2014/main" id="{42D8A6EF-A32E-48A1-BC97-0C9B6754E7EB}"/>
            </a:ext>
            <a:ext uri="{147F2762-F138-4A5C-976F-8EAC2B608ADB}">
              <a16:predDERef xmlns:a16="http://schemas.microsoft.com/office/drawing/2014/main" pred="{DED63427-6205-6DD0-FD75-AD8218771519}"/>
            </a:ext>
          </a:extLst>
        </xdr:cNvPr>
        <xdr:cNvPicPr>
          <a:picLocks noChangeAspect="1"/>
        </xdr:cNvPicPr>
      </xdr:nvPicPr>
      <xdr:blipFill>
        <a:blip xmlns:r="http://schemas.openxmlformats.org/officeDocument/2006/relationships" r:embed="rId2"/>
        <a:stretch>
          <a:fillRect/>
        </a:stretch>
      </xdr:blipFill>
      <xdr:spPr>
        <a:xfrm>
          <a:off x="2533650" y="325755"/>
          <a:ext cx="2072640" cy="689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277BB-9DE4-C745-A780-C48E1599BA07}">
  <sheetPr>
    <tabColor theme="4" tint="0.39997558519241921"/>
  </sheetPr>
  <dimension ref="B1:K100"/>
  <sheetViews>
    <sheetView showGridLines="0" tabSelected="1" zoomScale="72" zoomScaleNormal="72" workbookViewId="0">
      <pane ySplit="21" topLeftCell="A74" activePane="bottomLeft" state="frozen"/>
      <selection pane="bottomLeft" activeCell="C16" sqref="C16"/>
    </sheetView>
  </sheetViews>
  <sheetFormatPr defaultColWidth="8.6640625" defaultRowHeight="13.8" x14ac:dyDescent="0.25"/>
  <cols>
    <col min="1" max="2" width="3.33203125" style="1" customWidth="1"/>
    <col min="3" max="3" width="58" style="1" customWidth="1"/>
    <col min="4" max="4" width="17.33203125" style="1" customWidth="1"/>
    <col min="5" max="5" width="7.6640625" style="2" bestFit="1" customWidth="1"/>
    <col min="6" max="6" width="17.33203125" style="1" customWidth="1"/>
    <col min="7" max="8" width="17.44140625" style="1" customWidth="1"/>
    <col min="9" max="9" width="72.44140625" style="1" customWidth="1"/>
    <col min="10" max="10" width="3" style="1" customWidth="1"/>
    <col min="11" max="16384" width="8.6640625" style="1"/>
  </cols>
  <sheetData>
    <row r="1" spans="2:11" ht="14.4" thickBot="1" x14ac:dyDescent="0.3"/>
    <row r="2" spans="2:11" ht="16.2" customHeight="1" x14ac:dyDescent="0.25">
      <c r="B2" s="87"/>
      <c r="C2" s="88"/>
      <c r="D2" s="88"/>
      <c r="E2" s="88"/>
      <c r="F2" s="88"/>
      <c r="G2" s="88"/>
      <c r="H2" s="3"/>
      <c r="I2" s="78" t="s">
        <v>35</v>
      </c>
    </row>
    <row r="3" spans="2:11" ht="16.2" customHeight="1" x14ac:dyDescent="0.25">
      <c r="B3" s="89"/>
      <c r="C3" s="90"/>
      <c r="D3" s="90"/>
      <c r="E3" s="90"/>
      <c r="F3" s="90"/>
      <c r="G3" s="90"/>
      <c r="H3" s="4"/>
      <c r="I3" s="79"/>
    </row>
    <row r="4" spans="2:11" ht="16.2" customHeight="1" x14ac:dyDescent="0.25">
      <c r="B4" s="89"/>
      <c r="C4" s="90"/>
      <c r="D4" s="90"/>
      <c r="E4" s="90"/>
      <c r="F4" s="90"/>
      <c r="G4" s="90"/>
      <c r="H4" s="4"/>
      <c r="I4" s="79"/>
    </row>
    <row r="5" spans="2:11" ht="16.2" customHeight="1" x14ac:dyDescent="0.25">
      <c r="B5" s="89"/>
      <c r="C5" s="90"/>
      <c r="D5" s="90"/>
      <c r="E5" s="90"/>
      <c r="F5" s="90"/>
      <c r="G5" s="90"/>
      <c r="H5" s="4"/>
      <c r="I5" s="79"/>
    </row>
    <row r="6" spans="2:11" ht="16.2" customHeight="1" x14ac:dyDescent="0.25">
      <c r="B6" s="91" t="s">
        <v>36</v>
      </c>
      <c r="C6" s="92"/>
      <c r="D6" s="92"/>
      <c r="E6" s="92"/>
      <c r="F6" s="92"/>
      <c r="G6" s="92"/>
      <c r="H6" s="4"/>
      <c r="I6" s="79"/>
    </row>
    <row r="7" spans="2:11" ht="16.2" customHeight="1" x14ac:dyDescent="0.25">
      <c r="B7" s="91"/>
      <c r="C7" s="92"/>
      <c r="D7" s="92"/>
      <c r="E7" s="92"/>
      <c r="F7" s="92"/>
      <c r="G7" s="92"/>
      <c r="H7" s="4"/>
      <c r="I7" s="79"/>
    </row>
    <row r="8" spans="2:11" ht="16.2" customHeight="1" x14ac:dyDescent="0.25">
      <c r="B8" s="91"/>
      <c r="C8" s="92"/>
      <c r="D8" s="92"/>
      <c r="E8" s="92"/>
      <c r="F8" s="92"/>
      <c r="G8" s="92"/>
      <c r="H8" s="4"/>
      <c r="I8" s="79"/>
    </row>
    <row r="9" spans="2:11" ht="16.2" customHeight="1" x14ac:dyDescent="0.25">
      <c r="B9" s="93" t="s">
        <v>0</v>
      </c>
      <c r="C9" s="94"/>
      <c r="D9" s="94"/>
      <c r="E9" s="94"/>
      <c r="F9" s="94"/>
      <c r="G9" s="94"/>
      <c r="H9" s="4"/>
      <c r="I9" s="79"/>
    </row>
    <row r="10" spans="2:11" ht="16.2" customHeight="1" x14ac:dyDescent="0.25">
      <c r="B10" s="93"/>
      <c r="C10" s="94"/>
      <c r="D10" s="94"/>
      <c r="E10" s="94"/>
      <c r="F10" s="94"/>
      <c r="G10" s="94"/>
      <c r="H10" s="4"/>
      <c r="I10" s="79"/>
    </row>
    <row r="11" spans="2:11" ht="16.2" customHeight="1" x14ac:dyDescent="0.25">
      <c r="B11" s="5"/>
      <c r="C11" s="6"/>
      <c r="D11" s="6"/>
      <c r="E11" s="6"/>
      <c r="F11" s="6"/>
      <c r="G11" s="6"/>
      <c r="H11" s="6"/>
      <c r="I11" s="79"/>
    </row>
    <row r="12" spans="2:11" ht="27" customHeight="1" x14ac:dyDescent="0.25">
      <c r="B12" s="81" t="s">
        <v>1</v>
      </c>
      <c r="C12" s="82"/>
      <c r="D12" s="76"/>
      <c r="E12" s="77"/>
      <c r="F12" s="77"/>
      <c r="G12" s="77"/>
      <c r="H12" s="77"/>
      <c r="I12" s="79"/>
    </row>
    <row r="13" spans="2:11" ht="27" customHeight="1" x14ac:dyDescent="0.25">
      <c r="B13" s="83" t="s">
        <v>2</v>
      </c>
      <c r="C13" s="84"/>
      <c r="D13" s="76"/>
      <c r="E13" s="77"/>
      <c r="F13" s="77"/>
      <c r="G13" s="77"/>
      <c r="H13" s="77"/>
      <c r="I13" s="79"/>
    </row>
    <row r="14" spans="2:11" ht="27" customHeight="1" thickBot="1" x14ac:dyDescent="0.3">
      <c r="B14" s="85" t="s">
        <v>3</v>
      </c>
      <c r="C14" s="86"/>
      <c r="D14" s="76"/>
      <c r="E14" s="77"/>
      <c r="F14" s="77"/>
      <c r="G14" s="77"/>
      <c r="H14" s="77"/>
      <c r="I14" s="80"/>
    </row>
    <row r="15" spans="2:11" s="12" customFormat="1" ht="7.2" customHeight="1" x14ac:dyDescent="0.25">
      <c r="B15" s="7"/>
      <c r="C15" s="8"/>
      <c r="D15" s="9"/>
      <c r="E15" s="10"/>
      <c r="F15" s="9"/>
      <c r="G15" s="9"/>
      <c r="H15" s="9"/>
      <c r="I15" s="11"/>
      <c r="K15" s="1"/>
    </row>
    <row r="16" spans="2:11" s="16" customFormat="1" ht="25.2" customHeight="1" x14ac:dyDescent="0.25">
      <c r="B16" s="13"/>
      <c r="C16" s="14" t="str">
        <f>IF(D17&gt;100000,"Error - Award cannot exceed USD 100,000","")</f>
        <v/>
      </c>
      <c r="D16" s="73" t="s">
        <v>4</v>
      </c>
      <c r="E16" s="74"/>
      <c r="F16" s="74"/>
      <c r="G16" s="74"/>
      <c r="H16" s="75"/>
      <c r="I16" s="15" t="s">
        <v>5</v>
      </c>
      <c r="K16" s="1"/>
    </row>
    <row r="17" spans="2:11" s="16" customFormat="1" ht="20.100000000000001" customHeight="1" x14ac:dyDescent="0.25">
      <c r="B17" s="120" t="s">
        <v>34</v>
      </c>
      <c r="C17" s="121"/>
      <c r="D17" s="105">
        <f>F100</f>
        <v>7000</v>
      </c>
      <c r="E17" s="106"/>
      <c r="F17" s="106"/>
      <c r="G17" s="106"/>
      <c r="H17" s="107"/>
      <c r="I17" s="17">
        <f>D17/D19</f>
        <v>0.56000000000000005</v>
      </c>
      <c r="K17" s="1"/>
    </row>
    <row r="18" spans="2:11" s="16" customFormat="1" ht="20.100000000000001" customHeight="1" thickBot="1" x14ac:dyDescent="0.3">
      <c r="B18" s="116" t="s">
        <v>6</v>
      </c>
      <c r="C18" s="117"/>
      <c r="D18" s="108">
        <f>G100</f>
        <v>5500</v>
      </c>
      <c r="E18" s="109"/>
      <c r="F18" s="109"/>
      <c r="G18" s="109"/>
      <c r="H18" s="110"/>
      <c r="I18" s="18">
        <f>D18/D19</f>
        <v>0.44</v>
      </c>
      <c r="K18" s="1"/>
    </row>
    <row r="19" spans="2:11" s="16" customFormat="1" ht="20.100000000000001" customHeight="1" thickTop="1" x14ac:dyDescent="0.25">
      <c r="B19" s="85" t="s">
        <v>7</v>
      </c>
      <c r="C19" s="86"/>
      <c r="D19" s="111">
        <f>SUM(D17:G18)</f>
        <v>12500</v>
      </c>
      <c r="E19" s="112"/>
      <c r="F19" s="112"/>
      <c r="G19" s="112"/>
      <c r="H19" s="113"/>
      <c r="I19" s="19">
        <f>I17+I18</f>
        <v>1</v>
      </c>
      <c r="K19" s="1"/>
    </row>
    <row r="20" spans="2:11" ht="7.2" customHeight="1" x14ac:dyDescent="0.25">
      <c r="B20" s="20"/>
      <c r="C20" s="118"/>
      <c r="D20" s="118"/>
      <c r="E20" s="118"/>
      <c r="F20" s="118"/>
      <c r="G20" s="118"/>
      <c r="H20" s="118"/>
      <c r="I20" s="119"/>
    </row>
    <row r="21" spans="2:11" ht="43.2" customHeight="1" thickBot="1" x14ac:dyDescent="0.3">
      <c r="B21" s="114" t="s">
        <v>8</v>
      </c>
      <c r="C21" s="115"/>
      <c r="D21" s="21" t="s">
        <v>9</v>
      </c>
      <c r="E21" s="21" t="s">
        <v>10</v>
      </c>
      <c r="F21" s="22" t="s">
        <v>11</v>
      </c>
      <c r="G21" s="23" t="s">
        <v>12</v>
      </c>
      <c r="H21" s="24" t="s">
        <v>13</v>
      </c>
      <c r="I21" s="25" t="s">
        <v>14</v>
      </c>
    </row>
    <row r="22" spans="2:11" ht="24" customHeight="1" thickBot="1" x14ac:dyDescent="0.3">
      <c r="B22" s="97" t="s">
        <v>15</v>
      </c>
      <c r="C22" s="98"/>
      <c r="D22" s="98"/>
      <c r="E22" s="98"/>
      <c r="F22" s="98"/>
      <c r="G22" s="98"/>
      <c r="H22" s="98"/>
      <c r="I22" s="99"/>
    </row>
    <row r="23" spans="2:11" ht="24" customHeight="1" x14ac:dyDescent="0.25">
      <c r="B23" s="97" t="s">
        <v>37</v>
      </c>
      <c r="C23" s="98"/>
      <c r="D23" s="98"/>
      <c r="E23" s="98"/>
      <c r="F23" s="98"/>
      <c r="G23" s="98"/>
      <c r="H23" s="98"/>
      <c r="I23" s="99"/>
    </row>
    <row r="24" spans="2:11" s="16" customFormat="1" ht="26.4" x14ac:dyDescent="0.3">
      <c r="B24" s="26">
        <v>1</v>
      </c>
      <c r="C24" s="27" t="s">
        <v>16</v>
      </c>
      <c r="D24" s="28"/>
      <c r="E24" s="29"/>
      <c r="F24" s="30"/>
      <c r="G24" s="31"/>
      <c r="H24" s="32"/>
      <c r="I24" s="33" t="s">
        <v>17</v>
      </c>
    </row>
    <row r="25" spans="2:11" ht="15" customHeight="1" x14ac:dyDescent="0.25">
      <c r="B25" s="34"/>
      <c r="C25" s="35" t="s">
        <v>18</v>
      </c>
      <c r="D25" s="36">
        <v>500</v>
      </c>
      <c r="E25" s="37">
        <v>5</v>
      </c>
      <c r="F25" s="38">
        <v>1000</v>
      </c>
      <c r="G25" s="39">
        <f>H25-F25</f>
        <v>1500</v>
      </c>
      <c r="H25" s="40">
        <f>D25*E25</f>
        <v>2500</v>
      </c>
      <c r="I25" s="41" t="s">
        <v>19</v>
      </c>
    </row>
    <row r="26" spans="2:11" ht="15" customHeight="1" x14ac:dyDescent="0.25">
      <c r="B26" s="34"/>
      <c r="C26" s="35" t="s">
        <v>20</v>
      </c>
      <c r="D26" s="36">
        <v>0</v>
      </c>
      <c r="E26" s="37"/>
      <c r="F26" s="38">
        <v>0</v>
      </c>
      <c r="G26" s="39">
        <f t="shared" ref="G26:G34" si="0">H26-F26</f>
        <v>0</v>
      </c>
      <c r="H26" s="40">
        <f t="shared" ref="H26:H34" si="1">D26*E26</f>
        <v>0</v>
      </c>
      <c r="I26" s="41"/>
    </row>
    <row r="27" spans="2:11" ht="15" customHeight="1" x14ac:dyDescent="0.25">
      <c r="B27" s="34"/>
      <c r="C27" s="35" t="s">
        <v>20</v>
      </c>
      <c r="D27" s="36">
        <v>0</v>
      </c>
      <c r="E27" s="37"/>
      <c r="F27" s="38">
        <v>0</v>
      </c>
      <c r="G27" s="39">
        <f t="shared" si="0"/>
        <v>0</v>
      </c>
      <c r="H27" s="40">
        <f t="shared" si="1"/>
        <v>0</v>
      </c>
      <c r="I27" s="41"/>
    </row>
    <row r="28" spans="2:11" ht="15" customHeight="1" x14ac:dyDescent="0.25">
      <c r="B28" s="34"/>
      <c r="C28" s="35" t="s">
        <v>20</v>
      </c>
      <c r="D28" s="36">
        <v>0</v>
      </c>
      <c r="E28" s="37"/>
      <c r="F28" s="38">
        <v>0</v>
      </c>
      <c r="G28" s="39">
        <f t="shared" si="0"/>
        <v>0</v>
      </c>
      <c r="H28" s="40">
        <f t="shared" si="1"/>
        <v>0</v>
      </c>
      <c r="I28" s="41"/>
    </row>
    <row r="29" spans="2:11" ht="15" customHeight="1" x14ac:dyDescent="0.25">
      <c r="B29" s="34"/>
      <c r="C29" s="35" t="s">
        <v>20</v>
      </c>
      <c r="D29" s="36">
        <v>0</v>
      </c>
      <c r="E29" s="37"/>
      <c r="F29" s="38">
        <v>0</v>
      </c>
      <c r="G29" s="39">
        <f t="shared" si="0"/>
        <v>0</v>
      </c>
      <c r="H29" s="40">
        <f t="shared" si="1"/>
        <v>0</v>
      </c>
      <c r="I29" s="41"/>
    </row>
    <row r="30" spans="2:11" ht="15" customHeight="1" x14ac:dyDescent="0.25">
      <c r="B30" s="34"/>
      <c r="C30" s="35" t="s">
        <v>20</v>
      </c>
      <c r="D30" s="36">
        <v>0</v>
      </c>
      <c r="E30" s="37"/>
      <c r="F30" s="38">
        <v>0</v>
      </c>
      <c r="G30" s="39">
        <f t="shared" si="0"/>
        <v>0</v>
      </c>
      <c r="H30" s="40">
        <f t="shared" si="1"/>
        <v>0</v>
      </c>
      <c r="I30" s="41"/>
    </row>
    <row r="31" spans="2:11" x14ac:dyDescent="0.25">
      <c r="B31" s="34">
        <v>2</v>
      </c>
      <c r="C31" s="42" t="s">
        <v>21</v>
      </c>
      <c r="D31" s="36">
        <v>0</v>
      </c>
      <c r="E31" s="37"/>
      <c r="F31" s="38">
        <v>0</v>
      </c>
      <c r="G31" s="39">
        <f t="shared" si="0"/>
        <v>0</v>
      </c>
      <c r="H31" s="40">
        <f t="shared" si="1"/>
        <v>0</v>
      </c>
      <c r="I31" s="41"/>
    </row>
    <row r="32" spans="2:11" x14ac:dyDescent="0.25">
      <c r="B32" s="34">
        <v>3</v>
      </c>
      <c r="C32" s="42" t="s">
        <v>21</v>
      </c>
      <c r="D32" s="36">
        <v>0</v>
      </c>
      <c r="E32" s="37"/>
      <c r="F32" s="38">
        <v>0</v>
      </c>
      <c r="G32" s="39">
        <f t="shared" si="0"/>
        <v>0</v>
      </c>
      <c r="H32" s="40">
        <f t="shared" si="1"/>
        <v>0</v>
      </c>
      <c r="I32" s="41"/>
    </row>
    <row r="33" spans="2:9" x14ac:dyDescent="0.25">
      <c r="B33" s="34">
        <v>4</v>
      </c>
      <c r="C33" s="42" t="s">
        <v>21</v>
      </c>
      <c r="D33" s="36">
        <v>0</v>
      </c>
      <c r="E33" s="37"/>
      <c r="F33" s="38">
        <v>0</v>
      </c>
      <c r="G33" s="39">
        <f t="shared" si="0"/>
        <v>0</v>
      </c>
      <c r="H33" s="40">
        <f t="shared" si="1"/>
        <v>0</v>
      </c>
      <c r="I33" s="41"/>
    </row>
    <row r="34" spans="2:9" ht="14.4" thickBot="1" x14ac:dyDescent="0.3">
      <c r="B34" s="43">
        <v>5</v>
      </c>
      <c r="C34" s="44" t="s">
        <v>21</v>
      </c>
      <c r="D34" s="45">
        <v>0</v>
      </c>
      <c r="E34" s="46"/>
      <c r="F34" s="47">
        <v>0</v>
      </c>
      <c r="G34" s="48">
        <f t="shared" si="0"/>
        <v>0</v>
      </c>
      <c r="H34" s="49">
        <f t="shared" si="1"/>
        <v>0</v>
      </c>
      <c r="I34" s="50"/>
    </row>
    <row r="35" spans="2:9" ht="15" customHeight="1" thickTop="1" thickBot="1" x14ac:dyDescent="0.3">
      <c r="B35" s="95" t="s">
        <v>22</v>
      </c>
      <c r="C35" s="96"/>
      <c r="D35" s="51"/>
      <c r="E35" s="52"/>
      <c r="F35" s="53">
        <f>SUM(F25:F34)</f>
        <v>1000</v>
      </c>
      <c r="G35" s="53">
        <f t="shared" ref="G35:H35" si="2">SUM(G25:G34)</f>
        <v>1500</v>
      </c>
      <c r="H35" s="53">
        <f t="shared" si="2"/>
        <v>2500</v>
      </c>
      <c r="I35" s="54"/>
    </row>
    <row r="36" spans="2:9" ht="24" customHeight="1" x14ac:dyDescent="0.25">
      <c r="B36" s="97" t="s">
        <v>38</v>
      </c>
      <c r="C36" s="98"/>
      <c r="D36" s="98"/>
      <c r="E36" s="98"/>
      <c r="F36" s="98"/>
      <c r="G36" s="98"/>
      <c r="H36" s="98"/>
      <c r="I36" s="99"/>
    </row>
    <row r="37" spans="2:9" s="16" customFormat="1" ht="26.4" x14ac:dyDescent="0.3">
      <c r="B37" s="26">
        <v>1</v>
      </c>
      <c r="C37" s="27" t="s">
        <v>16</v>
      </c>
      <c r="D37" s="28"/>
      <c r="E37" s="29"/>
      <c r="F37" s="30"/>
      <c r="G37" s="31"/>
      <c r="H37" s="32"/>
      <c r="I37" s="33" t="s">
        <v>23</v>
      </c>
    </row>
    <row r="38" spans="2:9" ht="15" customHeight="1" x14ac:dyDescent="0.25">
      <c r="B38" s="34"/>
      <c r="C38" s="55" t="s">
        <v>18</v>
      </c>
      <c r="D38" s="36">
        <v>500</v>
      </c>
      <c r="E38" s="37">
        <v>5</v>
      </c>
      <c r="F38" s="38">
        <v>1500</v>
      </c>
      <c r="G38" s="39">
        <f>H38-F38</f>
        <v>1000</v>
      </c>
      <c r="H38" s="40">
        <f>D38*E38</f>
        <v>2500</v>
      </c>
      <c r="I38" s="41" t="s">
        <v>19</v>
      </c>
    </row>
    <row r="39" spans="2:9" ht="15" customHeight="1" x14ac:dyDescent="0.25">
      <c r="B39" s="34"/>
      <c r="C39" s="55" t="s">
        <v>20</v>
      </c>
      <c r="D39" s="36">
        <v>0</v>
      </c>
      <c r="E39" s="37"/>
      <c r="F39" s="38">
        <v>0</v>
      </c>
      <c r="G39" s="39">
        <f t="shared" ref="G39:G47" si="3">H39-F39</f>
        <v>0</v>
      </c>
      <c r="H39" s="40">
        <f t="shared" ref="H39:H47" si="4">D39*E39</f>
        <v>0</v>
      </c>
      <c r="I39" s="41"/>
    </row>
    <row r="40" spans="2:9" ht="15" customHeight="1" x14ac:dyDescent="0.25">
      <c r="B40" s="34"/>
      <c r="C40" s="55" t="s">
        <v>20</v>
      </c>
      <c r="D40" s="36">
        <v>0</v>
      </c>
      <c r="E40" s="37"/>
      <c r="F40" s="38">
        <v>0</v>
      </c>
      <c r="G40" s="39">
        <f t="shared" si="3"/>
        <v>0</v>
      </c>
      <c r="H40" s="40">
        <f t="shared" si="4"/>
        <v>0</v>
      </c>
      <c r="I40" s="41"/>
    </row>
    <row r="41" spans="2:9" ht="15" customHeight="1" x14ac:dyDescent="0.25">
      <c r="B41" s="34"/>
      <c r="C41" s="55" t="s">
        <v>20</v>
      </c>
      <c r="D41" s="36">
        <v>0</v>
      </c>
      <c r="E41" s="37"/>
      <c r="F41" s="38">
        <v>0</v>
      </c>
      <c r="G41" s="39">
        <f t="shared" si="3"/>
        <v>0</v>
      </c>
      <c r="H41" s="40">
        <f t="shared" si="4"/>
        <v>0</v>
      </c>
      <c r="I41" s="41"/>
    </row>
    <row r="42" spans="2:9" ht="15" customHeight="1" x14ac:dyDescent="0.25">
      <c r="B42" s="34"/>
      <c r="C42" s="55" t="s">
        <v>20</v>
      </c>
      <c r="D42" s="36">
        <v>0</v>
      </c>
      <c r="E42" s="37"/>
      <c r="F42" s="38">
        <v>0</v>
      </c>
      <c r="G42" s="39">
        <f t="shared" si="3"/>
        <v>0</v>
      </c>
      <c r="H42" s="40">
        <f t="shared" si="4"/>
        <v>0</v>
      </c>
      <c r="I42" s="41"/>
    </row>
    <row r="43" spans="2:9" ht="15" customHeight="1" x14ac:dyDescent="0.25">
      <c r="B43" s="34"/>
      <c r="C43" s="55" t="s">
        <v>20</v>
      </c>
      <c r="D43" s="36">
        <v>0</v>
      </c>
      <c r="E43" s="37"/>
      <c r="F43" s="38">
        <v>0</v>
      </c>
      <c r="G43" s="39">
        <f t="shared" si="3"/>
        <v>0</v>
      </c>
      <c r="H43" s="40">
        <f t="shared" si="4"/>
        <v>0</v>
      </c>
      <c r="I43" s="41"/>
    </row>
    <row r="44" spans="2:9" x14ac:dyDescent="0.25">
      <c r="B44" s="34">
        <v>2</v>
      </c>
      <c r="C44" s="42" t="s">
        <v>21</v>
      </c>
      <c r="D44" s="36">
        <v>0</v>
      </c>
      <c r="E44" s="37"/>
      <c r="F44" s="38">
        <v>0</v>
      </c>
      <c r="G44" s="39">
        <f t="shared" si="3"/>
        <v>0</v>
      </c>
      <c r="H44" s="40">
        <f t="shared" si="4"/>
        <v>0</v>
      </c>
      <c r="I44" s="41"/>
    </row>
    <row r="45" spans="2:9" x14ac:dyDescent="0.25">
      <c r="B45" s="34">
        <v>3</v>
      </c>
      <c r="C45" s="42" t="s">
        <v>21</v>
      </c>
      <c r="D45" s="36">
        <v>0</v>
      </c>
      <c r="E45" s="37"/>
      <c r="F45" s="38">
        <v>0</v>
      </c>
      <c r="G45" s="39">
        <f t="shared" si="3"/>
        <v>0</v>
      </c>
      <c r="H45" s="40">
        <f t="shared" si="4"/>
        <v>0</v>
      </c>
      <c r="I45" s="41"/>
    </row>
    <row r="46" spans="2:9" x14ac:dyDescent="0.25">
      <c r="B46" s="34">
        <v>4</v>
      </c>
      <c r="C46" s="42" t="s">
        <v>21</v>
      </c>
      <c r="D46" s="36">
        <v>0</v>
      </c>
      <c r="E46" s="37"/>
      <c r="F46" s="38">
        <v>0</v>
      </c>
      <c r="G46" s="39">
        <f t="shared" si="3"/>
        <v>0</v>
      </c>
      <c r="H46" s="40">
        <f t="shared" si="4"/>
        <v>0</v>
      </c>
      <c r="I46" s="41"/>
    </row>
    <row r="47" spans="2:9" ht="14.4" thickBot="1" x14ac:dyDescent="0.3">
      <c r="B47" s="43">
        <v>5</v>
      </c>
      <c r="C47" s="44" t="s">
        <v>21</v>
      </c>
      <c r="D47" s="45">
        <v>0</v>
      </c>
      <c r="E47" s="46"/>
      <c r="F47" s="47">
        <v>0</v>
      </c>
      <c r="G47" s="48">
        <f t="shared" si="3"/>
        <v>0</v>
      </c>
      <c r="H47" s="49">
        <f t="shared" si="4"/>
        <v>0</v>
      </c>
      <c r="I47" s="50"/>
    </row>
    <row r="48" spans="2:9" ht="15" customHeight="1" thickTop="1" thickBot="1" x14ac:dyDescent="0.3">
      <c r="B48" s="95" t="s">
        <v>24</v>
      </c>
      <c r="C48" s="96"/>
      <c r="D48" s="51"/>
      <c r="E48" s="52"/>
      <c r="F48" s="53">
        <f>SUM(F38:F47)</f>
        <v>1500</v>
      </c>
      <c r="G48" s="53">
        <f t="shared" ref="G48" si="5">SUM(G38:G47)</f>
        <v>1000</v>
      </c>
      <c r="H48" s="53">
        <f t="shared" ref="H48" si="6">SUM(H38:H47)</f>
        <v>2500</v>
      </c>
      <c r="I48" s="54"/>
    </row>
    <row r="49" spans="2:9" ht="25.2" customHeight="1" x14ac:dyDescent="0.25">
      <c r="B49" s="97" t="s">
        <v>39</v>
      </c>
      <c r="C49" s="98"/>
      <c r="D49" s="98"/>
      <c r="E49" s="98"/>
      <c r="F49" s="98"/>
      <c r="G49" s="98"/>
      <c r="H49" s="98"/>
      <c r="I49" s="99"/>
    </row>
    <row r="50" spans="2:9" s="16" customFormat="1" ht="26.4" x14ac:dyDescent="0.3">
      <c r="B50" s="26">
        <v>1</v>
      </c>
      <c r="C50" s="27" t="s">
        <v>16</v>
      </c>
      <c r="D50" s="28"/>
      <c r="E50" s="29"/>
      <c r="F50" s="30"/>
      <c r="G50" s="31"/>
      <c r="H50" s="32"/>
      <c r="I50" s="33" t="s">
        <v>23</v>
      </c>
    </row>
    <row r="51" spans="2:9" ht="15" customHeight="1" x14ac:dyDescent="0.25">
      <c r="B51" s="34"/>
      <c r="C51" s="55" t="s">
        <v>18</v>
      </c>
      <c r="D51" s="36">
        <v>500</v>
      </c>
      <c r="E51" s="37">
        <v>5</v>
      </c>
      <c r="F51" s="38">
        <v>1500</v>
      </c>
      <c r="G51" s="39">
        <f>H51-F51</f>
        <v>1000</v>
      </c>
      <c r="H51" s="40">
        <f>D51*E51</f>
        <v>2500</v>
      </c>
      <c r="I51" s="41" t="s">
        <v>19</v>
      </c>
    </row>
    <row r="52" spans="2:9" ht="15" customHeight="1" x14ac:dyDescent="0.25">
      <c r="B52" s="34"/>
      <c r="C52" s="55" t="s">
        <v>20</v>
      </c>
      <c r="D52" s="36">
        <v>0</v>
      </c>
      <c r="E52" s="37"/>
      <c r="F52" s="38">
        <v>0</v>
      </c>
      <c r="G52" s="39">
        <f t="shared" ref="G52:G60" si="7">H52-F52</f>
        <v>0</v>
      </c>
      <c r="H52" s="40">
        <f t="shared" ref="H52:H60" si="8">D52*E52</f>
        <v>0</v>
      </c>
      <c r="I52" s="41"/>
    </row>
    <row r="53" spans="2:9" ht="15" customHeight="1" x14ac:dyDescent="0.25">
      <c r="B53" s="34"/>
      <c r="C53" s="55" t="s">
        <v>20</v>
      </c>
      <c r="D53" s="36"/>
      <c r="E53" s="37"/>
      <c r="F53" s="38">
        <v>0</v>
      </c>
      <c r="G53" s="39">
        <f t="shared" si="7"/>
        <v>0</v>
      </c>
      <c r="H53" s="40">
        <f t="shared" si="8"/>
        <v>0</v>
      </c>
      <c r="I53" s="41"/>
    </row>
    <row r="54" spans="2:9" ht="15" customHeight="1" x14ac:dyDescent="0.25">
      <c r="B54" s="34"/>
      <c r="C54" s="55" t="s">
        <v>20</v>
      </c>
      <c r="D54" s="36">
        <v>0</v>
      </c>
      <c r="E54" s="37"/>
      <c r="F54" s="38">
        <v>0</v>
      </c>
      <c r="G54" s="39">
        <f t="shared" si="7"/>
        <v>0</v>
      </c>
      <c r="H54" s="40">
        <f t="shared" si="8"/>
        <v>0</v>
      </c>
      <c r="I54" s="41"/>
    </row>
    <row r="55" spans="2:9" ht="15" customHeight="1" x14ac:dyDescent="0.25">
      <c r="B55" s="34"/>
      <c r="C55" s="55" t="s">
        <v>20</v>
      </c>
      <c r="D55" s="36">
        <v>0</v>
      </c>
      <c r="E55" s="37"/>
      <c r="F55" s="38">
        <v>0</v>
      </c>
      <c r="G55" s="39">
        <f t="shared" si="7"/>
        <v>0</v>
      </c>
      <c r="H55" s="40">
        <f t="shared" si="8"/>
        <v>0</v>
      </c>
      <c r="I55" s="41"/>
    </row>
    <row r="56" spans="2:9" ht="15" customHeight="1" x14ac:dyDescent="0.25">
      <c r="B56" s="34"/>
      <c r="C56" s="55" t="s">
        <v>20</v>
      </c>
      <c r="D56" s="36">
        <v>0</v>
      </c>
      <c r="E56" s="37"/>
      <c r="F56" s="38">
        <v>0</v>
      </c>
      <c r="G56" s="39">
        <f t="shared" si="7"/>
        <v>0</v>
      </c>
      <c r="H56" s="40">
        <f t="shared" si="8"/>
        <v>0</v>
      </c>
      <c r="I56" s="41"/>
    </row>
    <row r="57" spans="2:9" x14ac:dyDescent="0.25">
      <c r="B57" s="34">
        <v>2</v>
      </c>
      <c r="C57" s="42" t="s">
        <v>21</v>
      </c>
      <c r="D57" s="36">
        <v>0</v>
      </c>
      <c r="E57" s="37"/>
      <c r="F57" s="38">
        <v>0</v>
      </c>
      <c r="G57" s="39">
        <f t="shared" si="7"/>
        <v>0</v>
      </c>
      <c r="H57" s="40">
        <f t="shared" si="8"/>
        <v>0</v>
      </c>
      <c r="I57" s="41"/>
    </row>
    <row r="58" spans="2:9" x14ac:dyDescent="0.25">
      <c r="B58" s="34">
        <v>3</v>
      </c>
      <c r="C58" s="42" t="s">
        <v>21</v>
      </c>
      <c r="D58" s="36">
        <v>0</v>
      </c>
      <c r="E58" s="37"/>
      <c r="F58" s="38">
        <v>0</v>
      </c>
      <c r="G58" s="39">
        <f t="shared" si="7"/>
        <v>0</v>
      </c>
      <c r="H58" s="40">
        <f t="shared" si="8"/>
        <v>0</v>
      </c>
      <c r="I58" s="41"/>
    </row>
    <row r="59" spans="2:9" x14ac:dyDescent="0.25">
      <c r="B59" s="34">
        <v>4</v>
      </c>
      <c r="C59" s="42" t="s">
        <v>21</v>
      </c>
      <c r="D59" s="36">
        <v>0</v>
      </c>
      <c r="E59" s="37"/>
      <c r="F59" s="38">
        <v>0</v>
      </c>
      <c r="G59" s="39">
        <f t="shared" si="7"/>
        <v>0</v>
      </c>
      <c r="H59" s="40">
        <f t="shared" si="8"/>
        <v>0</v>
      </c>
      <c r="I59" s="41"/>
    </row>
    <row r="60" spans="2:9" ht="14.4" thickBot="1" x14ac:dyDescent="0.3">
      <c r="B60" s="43">
        <v>5</v>
      </c>
      <c r="C60" s="44" t="s">
        <v>21</v>
      </c>
      <c r="D60" s="45">
        <v>0</v>
      </c>
      <c r="E60" s="46"/>
      <c r="F60" s="47">
        <v>0</v>
      </c>
      <c r="G60" s="48">
        <f t="shared" si="7"/>
        <v>0</v>
      </c>
      <c r="H60" s="49">
        <f t="shared" si="8"/>
        <v>0</v>
      </c>
      <c r="I60" s="50"/>
    </row>
    <row r="61" spans="2:9" ht="15" customHeight="1" thickTop="1" thickBot="1" x14ac:dyDescent="0.3">
      <c r="B61" s="95" t="s">
        <v>25</v>
      </c>
      <c r="C61" s="96"/>
      <c r="D61" s="51"/>
      <c r="E61" s="52"/>
      <c r="F61" s="53">
        <f>SUM(F51:F60)</f>
        <v>1500</v>
      </c>
      <c r="G61" s="53">
        <f t="shared" ref="G61" si="9">SUM(G51:G60)</f>
        <v>1000</v>
      </c>
      <c r="H61" s="53">
        <f t="shared" ref="H61" si="10">SUM(H51:H60)</f>
        <v>2500</v>
      </c>
      <c r="I61" s="54"/>
    </row>
    <row r="62" spans="2:9" ht="24" customHeight="1" x14ac:dyDescent="0.25">
      <c r="B62" s="97" t="s">
        <v>40</v>
      </c>
      <c r="C62" s="98"/>
      <c r="D62" s="98"/>
      <c r="E62" s="98"/>
      <c r="F62" s="98"/>
      <c r="G62" s="98"/>
      <c r="H62" s="98"/>
      <c r="I62" s="99"/>
    </row>
    <row r="63" spans="2:9" s="16" customFormat="1" ht="26.4" x14ac:dyDescent="0.3">
      <c r="B63" s="26">
        <v>1</v>
      </c>
      <c r="C63" s="27" t="s">
        <v>16</v>
      </c>
      <c r="D63" s="28"/>
      <c r="E63" s="29"/>
      <c r="F63" s="30"/>
      <c r="G63" s="31"/>
      <c r="H63" s="32"/>
      <c r="I63" s="33" t="s">
        <v>23</v>
      </c>
    </row>
    <row r="64" spans="2:9" ht="15" customHeight="1" x14ac:dyDescent="0.25">
      <c r="B64" s="34"/>
      <c r="C64" s="55" t="s">
        <v>18</v>
      </c>
      <c r="D64" s="36">
        <v>500</v>
      </c>
      <c r="E64" s="37">
        <v>5</v>
      </c>
      <c r="F64" s="38">
        <v>1500</v>
      </c>
      <c r="G64" s="39">
        <f>H64-F64</f>
        <v>1000</v>
      </c>
      <c r="H64" s="40">
        <f>D64*E64</f>
        <v>2500</v>
      </c>
      <c r="I64" s="41" t="s">
        <v>19</v>
      </c>
    </row>
    <row r="65" spans="2:9" ht="15" customHeight="1" x14ac:dyDescent="0.25">
      <c r="B65" s="34"/>
      <c r="C65" s="55" t="s">
        <v>20</v>
      </c>
      <c r="D65" s="36">
        <v>0</v>
      </c>
      <c r="E65" s="37"/>
      <c r="F65" s="38">
        <v>0</v>
      </c>
      <c r="G65" s="39">
        <f t="shared" ref="G65:G73" si="11">H65-F65</f>
        <v>0</v>
      </c>
      <c r="H65" s="40">
        <f t="shared" ref="H65:H73" si="12">D65*E65</f>
        <v>0</v>
      </c>
      <c r="I65" s="41"/>
    </row>
    <row r="66" spans="2:9" ht="15" customHeight="1" x14ac:dyDescent="0.25">
      <c r="B66" s="34"/>
      <c r="C66" s="55" t="s">
        <v>20</v>
      </c>
      <c r="D66" s="36">
        <v>0</v>
      </c>
      <c r="E66" s="37"/>
      <c r="F66" s="38">
        <v>0</v>
      </c>
      <c r="G66" s="39">
        <f t="shared" si="11"/>
        <v>0</v>
      </c>
      <c r="H66" s="40">
        <f t="shared" si="12"/>
        <v>0</v>
      </c>
      <c r="I66" s="41"/>
    </row>
    <row r="67" spans="2:9" ht="15" customHeight="1" x14ac:dyDescent="0.25">
      <c r="B67" s="34"/>
      <c r="C67" s="55" t="s">
        <v>20</v>
      </c>
      <c r="D67" s="36">
        <v>0</v>
      </c>
      <c r="E67" s="37"/>
      <c r="F67" s="38">
        <v>0</v>
      </c>
      <c r="G67" s="39">
        <f t="shared" si="11"/>
        <v>0</v>
      </c>
      <c r="H67" s="40">
        <f t="shared" si="12"/>
        <v>0</v>
      </c>
      <c r="I67" s="41"/>
    </row>
    <row r="68" spans="2:9" ht="15" customHeight="1" x14ac:dyDescent="0.25">
      <c r="B68" s="34"/>
      <c r="C68" s="55" t="s">
        <v>20</v>
      </c>
      <c r="D68" s="36">
        <v>0</v>
      </c>
      <c r="E68" s="37"/>
      <c r="F68" s="38">
        <v>0</v>
      </c>
      <c r="G68" s="39">
        <f t="shared" si="11"/>
        <v>0</v>
      </c>
      <c r="H68" s="40">
        <f t="shared" si="12"/>
        <v>0</v>
      </c>
      <c r="I68" s="41"/>
    </row>
    <row r="69" spans="2:9" ht="15" customHeight="1" x14ac:dyDescent="0.25">
      <c r="B69" s="34"/>
      <c r="C69" s="55" t="s">
        <v>20</v>
      </c>
      <c r="D69" s="36">
        <v>0</v>
      </c>
      <c r="E69" s="37"/>
      <c r="F69" s="38">
        <v>0</v>
      </c>
      <c r="G69" s="39">
        <f t="shared" si="11"/>
        <v>0</v>
      </c>
      <c r="H69" s="40">
        <f t="shared" si="12"/>
        <v>0</v>
      </c>
      <c r="I69" s="41"/>
    </row>
    <row r="70" spans="2:9" x14ac:dyDescent="0.25">
      <c r="B70" s="34">
        <v>2</v>
      </c>
      <c r="C70" s="42" t="s">
        <v>21</v>
      </c>
      <c r="D70" s="36">
        <v>0</v>
      </c>
      <c r="E70" s="37"/>
      <c r="F70" s="38">
        <v>0</v>
      </c>
      <c r="G70" s="39">
        <f t="shared" si="11"/>
        <v>0</v>
      </c>
      <c r="H70" s="40">
        <f t="shared" si="12"/>
        <v>0</v>
      </c>
      <c r="I70" s="41"/>
    </row>
    <row r="71" spans="2:9" x14ac:dyDescent="0.25">
      <c r="B71" s="34">
        <v>3</v>
      </c>
      <c r="C71" s="42" t="s">
        <v>21</v>
      </c>
      <c r="D71" s="36">
        <v>0</v>
      </c>
      <c r="E71" s="37"/>
      <c r="F71" s="38">
        <v>0</v>
      </c>
      <c r="G71" s="39">
        <f t="shared" si="11"/>
        <v>0</v>
      </c>
      <c r="H71" s="40">
        <f t="shared" si="12"/>
        <v>0</v>
      </c>
      <c r="I71" s="41"/>
    </row>
    <row r="72" spans="2:9" x14ac:dyDescent="0.25">
      <c r="B72" s="34">
        <v>4</v>
      </c>
      <c r="C72" s="42" t="s">
        <v>21</v>
      </c>
      <c r="D72" s="36">
        <v>0</v>
      </c>
      <c r="E72" s="37"/>
      <c r="F72" s="38">
        <v>0</v>
      </c>
      <c r="G72" s="39">
        <f t="shared" si="11"/>
        <v>0</v>
      </c>
      <c r="H72" s="40">
        <f t="shared" si="12"/>
        <v>0</v>
      </c>
      <c r="I72" s="41"/>
    </row>
    <row r="73" spans="2:9" ht="14.4" thickBot="1" x14ac:dyDescent="0.3">
      <c r="B73" s="43">
        <v>5</v>
      </c>
      <c r="C73" s="44" t="s">
        <v>21</v>
      </c>
      <c r="D73" s="45">
        <v>0</v>
      </c>
      <c r="E73" s="46"/>
      <c r="F73" s="47">
        <v>0</v>
      </c>
      <c r="G73" s="48">
        <f t="shared" si="11"/>
        <v>0</v>
      </c>
      <c r="H73" s="49">
        <f t="shared" si="12"/>
        <v>0</v>
      </c>
      <c r="I73" s="50"/>
    </row>
    <row r="74" spans="2:9" ht="15" customHeight="1" thickTop="1" thickBot="1" x14ac:dyDescent="0.3">
      <c r="B74" s="95" t="s">
        <v>26</v>
      </c>
      <c r="C74" s="96"/>
      <c r="D74" s="51"/>
      <c r="E74" s="52"/>
      <c r="F74" s="53">
        <f>SUM(F64:F73)</f>
        <v>1500</v>
      </c>
      <c r="G74" s="53">
        <f t="shared" ref="G74" si="13">SUM(G64:G73)</f>
        <v>1000</v>
      </c>
      <c r="H74" s="53">
        <f t="shared" ref="H74" si="14">SUM(H64:H73)</f>
        <v>2500</v>
      </c>
      <c r="I74" s="54"/>
    </row>
    <row r="75" spans="2:9" ht="25.2" customHeight="1" x14ac:dyDescent="0.25">
      <c r="B75" s="97" t="s">
        <v>41</v>
      </c>
      <c r="C75" s="98"/>
      <c r="D75" s="98"/>
      <c r="E75" s="98"/>
      <c r="F75" s="98"/>
      <c r="G75" s="98"/>
      <c r="H75" s="98"/>
      <c r="I75" s="99"/>
    </row>
    <row r="76" spans="2:9" s="16" customFormat="1" ht="26.4" x14ac:dyDescent="0.3">
      <c r="B76" s="26">
        <v>1</v>
      </c>
      <c r="C76" s="27" t="s">
        <v>16</v>
      </c>
      <c r="D76" s="28"/>
      <c r="E76" s="29"/>
      <c r="F76" s="30"/>
      <c r="G76" s="31"/>
      <c r="H76" s="32"/>
      <c r="I76" s="33" t="s">
        <v>23</v>
      </c>
    </row>
    <row r="77" spans="2:9" ht="15" customHeight="1" x14ac:dyDescent="0.25">
      <c r="B77" s="34"/>
      <c r="C77" s="55" t="s">
        <v>18</v>
      </c>
      <c r="D77" s="36">
        <v>500</v>
      </c>
      <c r="E77" s="37">
        <v>5</v>
      </c>
      <c r="F77" s="38">
        <v>1500</v>
      </c>
      <c r="G77" s="39">
        <f>H77-F77</f>
        <v>1000</v>
      </c>
      <c r="H77" s="40">
        <f>D77*E77</f>
        <v>2500</v>
      </c>
      <c r="I77" s="41" t="s">
        <v>19</v>
      </c>
    </row>
    <row r="78" spans="2:9" ht="15" customHeight="1" x14ac:dyDescent="0.25">
      <c r="B78" s="34"/>
      <c r="C78" s="55" t="s">
        <v>20</v>
      </c>
      <c r="D78" s="36">
        <v>0</v>
      </c>
      <c r="E78" s="37"/>
      <c r="F78" s="38">
        <v>0</v>
      </c>
      <c r="G78" s="39">
        <f t="shared" ref="G78:G86" si="15">H78-F78</f>
        <v>0</v>
      </c>
      <c r="H78" s="40">
        <f t="shared" ref="H78:H86" si="16">D78*E78</f>
        <v>0</v>
      </c>
      <c r="I78" s="41"/>
    </row>
    <row r="79" spans="2:9" ht="15" customHeight="1" x14ac:dyDescent="0.25">
      <c r="B79" s="34"/>
      <c r="C79" s="55" t="s">
        <v>20</v>
      </c>
      <c r="D79" s="36">
        <v>0</v>
      </c>
      <c r="E79" s="37"/>
      <c r="F79" s="38">
        <v>0</v>
      </c>
      <c r="G79" s="39">
        <f t="shared" si="15"/>
        <v>0</v>
      </c>
      <c r="H79" s="40">
        <f t="shared" si="16"/>
        <v>0</v>
      </c>
      <c r="I79" s="41"/>
    </row>
    <row r="80" spans="2:9" ht="15" customHeight="1" x14ac:dyDescent="0.25">
      <c r="B80" s="34"/>
      <c r="C80" s="55" t="s">
        <v>20</v>
      </c>
      <c r="D80" s="36">
        <v>0</v>
      </c>
      <c r="E80" s="37"/>
      <c r="F80" s="38">
        <v>0</v>
      </c>
      <c r="G80" s="39">
        <f t="shared" si="15"/>
        <v>0</v>
      </c>
      <c r="H80" s="40">
        <f t="shared" si="16"/>
        <v>0</v>
      </c>
      <c r="I80" s="41"/>
    </row>
    <row r="81" spans="2:9" ht="15" customHeight="1" x14ac:dyDescent="0.25">
      <c r="B81" s="34"/>
      <c r="C81" s="55" t="s">
        <v>20</v>
      </c>
      <c r="D81" s="36">
        <v>0</v>
      </c>
      <c r="E81" s="37"/>
      <c r="F81" s="38">
        <v>0</v>
      </c>
      <c r="G81" s="39">
        <f t="shared" si="15"/>
        <v>0</v>
      </c>
      <c r="H81" s="40">
        <f t="shared" si="16"/>
        <v>0</v>
      </c>
      <c r="I81" s="41"/>
    </row>
    <row r="82" spans="2:9" ht="15" customHeight="1" x14ac:dyDescent="0.25">
      <c r="B82" s="34"/>
      <c r="C82" s="55" t="s">
        <v>20</v>
      </c>
      <c r="D82" s="36">
        <v>0</v>
      </c>
      <c r="E82" s="37"/>
      <c r="F82" s="38">
        <v>0</v>
      </c>
      <c r="G82" s="39">
        <f t="shared" si="15"/>
        <v>0</v>
      </c>
      <c r="H82" s="40">
        <f t="shared" si="16"/>
        <v>0</v>
      </c>
      <c r="I82" s="41"/>
    </row>
    <row r="83" spans="2:9" x14ac:dyDescent="0.25">
      <c r="B83" s="34">
        <v>2</v>
      </c>
      <c r="C83" s="42" t="s">
        <v>21</v>
      </c>
      <c r="D83" s="36">
        <v>0</v>
      </c>
      <c r="E83" s="37"/>
      <c r="F83" s="38">
        <v>0</v>
      </c>
      <c r="G83" s="39">
        <f t="shared" si="15"/>
        <v>0</v>
      </c>
      <c r="H83" s="40">
        <f t="shared" si="16"/>
        <v>0</v>
      </c>
      <c r="I83" s="41"/>
    </row>
    <row r="84" spans="2:9" x14ac:dyDescent="0.25">
      <c r="B84" s="34">
        <v>3</v>
      </c>
      <c r="C84" s="42" t="s">
        <v>21</v>
      </c>
      <c r="D84" s="36">
        <v>0</v>
      </c>
      <c r="E84" s="37"/>
      <c r="F84" s="38">
        <v>0</v>
      </c>
      <c r="G84" s="39">
        <f t="shared" si="15"/>
        <v>0</v>
      </c>
      <c r="H84" s="40">
        <f t="shared" si="16"/>
        <v>0</v>
      </c>
      <c r="I84" s="41"/>
    </row>
    <row r="85" spans="2:9" x14ac:dyDescent="0.25">
      <c r="B85" s="34">
        <v>4</v>
      </c>
      <c r="C85" s="42" t="s">
        <v>21</v>
      </c>
      <c r="D85" s="36">
        <v>0</v>
      </c>
      <c r="E85" s="37"/>
      <c r="F85" s="38">
        <v>0</v>
      </c>
      <c r="G85" s="39">
        <f t="shared" si="15"/>
        <v>0</v>
      </c>
      <c r="H85" s="40">
        <f t="shared" si="16"/>
        <v>0</v>
      </c>
      <c r="I85" s="41"/>
    </row>
    <row r="86" spans="2:9" ht="14.4" thickBot="1" x14ac:dyDescent="0.3">
      <c r="B86" s="43">
        <v>5</v>
      </c>
      <c r="C86" s="44" t="s">
        <v>21</v>
      </c>
      <c r="D86" s="45">
        <v>0</v>
      </c>
      <c r="E86" s="46"/>
      <c r="F86" s="47">
        <v>0</v>
      </c>
      <c r="G86" s="48">
        <f t="shared" si="15"/>
        <v>0</v>
      </c>
      <c r="H86" s="49">
        <f t="shared" si="16"/>
        <v>0</v>
      </c>
      <c r="I86" s="50"/>
    </row>
    <row r="87" spans="2:9" ht="15" customHeight="1" thickTop="1" thickBot="1" x14ac:dyDescent="0.3">
      <c r="B87" s="95" t="s">
        <v>27</v>
      </c>
      <c r="C87" s="96"/>
      <c r="D87" s="51"/>
      <c r="E87" s="52"/>
      <c r="F87" s="53">
        <f>SUM(F77:F86)</f>
        <v>1500</v>
      </c>
      <c r="G87" s="53">
        <f t="shared" ref="G87" si="17">SUM(G77:G86)</f>
        <v>1000</v>
      </c>
      <c r="H87" s="53">
        <f t="shared" ref="H87" si="18">SUM(H77:H86)</f>
        <v>2500</v>
      </c>
      <c r="I87" s="54"/>
    </row>
    <row r="88" spans="2:9" ht="15" customHeight="1" thickBot="1" x14ac:dyDescent="0.3">
      <c r="B88" s="72" t="s">
        <v>28</v>
      </c>
      <c r="C88" s="67"/>
      <c r="D88" s="68"/>
      <c r="E88" s="69"/>
      <c r="F88" s="70"/>
      <c r="G88" s="70"/>
      <c r="H88" s="70"/>
      <c r="I88" s="71"/>
    </row>
    <row r="89" spans="2:9" ht="25.2" customHeight="1" x14ac:dyDescent="0.25">
      <c r="B89" s="100" t="s">
        <v>42</v>
      </c>
      <c r="C89" s="101"/>
      <c r="D89" s="101"/>
      <c r="E89" s="101"/>
      <c r="F89" s="101"/>
      <c r="G89" s="101"/>
      <c r="H89" s="101"/>
      <c r="I89" s="102"/>
    </row>
    <row r="90" spans="2:9" ht="15" customHeight="1" x14ac:dyDescent="0.25">
      <c r="B90" s="34">
        <v>1</v>
      </c>
      <c r="C90" s="56" t="s">
        <v>29</v>
      </c>
      <c r="D90" s="36">
        <v>0</v>
      </c>
      <c r="E90" s="37"/>
      <c r="F90" s="38">
        <v>0</v>
      </c>
      <c r="G90" s="39">
        <f>H90-F90</f>
        <v>0</v>
      </c>
      <c r="H90" s="40">
        <f t="shared" ref="H90:H93" si="19">D90*E90</f>
        <v>0</v>
      </c>
      <c r="I90" s="57"/>
    </row>
    <row r="91" spans="2:9" ht="15" customHeight="1" x14ac:dyDescent="0.25">
      <c r="B91" s="34">
        <v>2</v>
      </c>
      <c r="C91" s="56" t="s">
        <v>29</v>
      </c>
      <c r="D91" s="36">
        <v>0</v>
      </c>
      <c r="E91" s="37"/>
      <c r="F91" s="38">
        <v>0</v>
      </c>
      <c r="G91" s="39">
        <f>H91-F91</f>
        <v>0</v>
      </c>
      <c r="H91" s="40">
        <f t="shared" ref="H91" si="20">D91*E91</f>
        <v>0</v>
      </c>
      <c r="I91" s="57"/>
    </row>
    <row r="92" spans="2:9" x14ac:dyDescent="0.25">
      <c r="B92" s="34">
        <v>3</v>
      </c>
      <c r="C92" s="56" t="s">
        <v>29</v>
      </c>
      <c r="D92" s="36">
        <v>0</v>
      </c>
      <c r="E92" s="37"/>
      <c r="F92" s="38">
        <v>0</v>
      </c>
      <c r="G92" s="39">
        <f t="shared" ref="G92:G93" si="21">H92-F92</f>
        <v>0</v>
      </c>
      <c r="H92" s="40">
        <f t="shared" si="19"/>
        <v>0</v>
      </c>
      <c r="I92" s="57"/>
    </row>
    <row r="93" spans="2:9" ht="14.4" thickBot="1" x14ac:dyDescent="0.3">
      <c r="B93" s="43">
        <v>4</v>
      </c>
      <c r="C93" s="58" t="s">
        <v>29</v>
      </c>
      <c r="D93" s="45">
        <v>0</v>
      </c>
      <c r="E93" s="46"/>
      <c r="F93" s="47">
        <v>0</v>
      </c>
      <c r="G93" s="48">
        <f t="shared" si="21"/>
        <v>0</v>
      </c>
      <c r="H93" s="49">
        <f t="shared" si="19"/>
        <v>0</v>
      </c>
      <c r="I93" s="59"/>
    </row>
    <row r="94" spans="2:9" ht="15" customHeight="1" thickTop="1" thickBot="1" x14ac:dyDescent="0.3">
      <c r="B94" s="103" t="s">
        <v>30</v>
      </c>
      <c r="C94" s="104"/>
      <c r="D94" s="51"/>
      <c r="E94" s="52"/>
      <c r="F94" s="53">
        <f>SUM(F90:F93)</f>
        <v>0</v>
      </c>
      <c r="G94" s="53">
        <f>SUM(G90:G93)</f>
        <v>0</v>
      </c>
      <c r="H94" s="53">
        <f>SUM(H90:H93)</f>
        <v>0</v>
      </c>
      <c r="I94" s="54"/>
    </row>
    <row r="95" spans="2:9" ht="24" customHeight="1" x14ac:dyDescent="0.25">
      <c r="B95" s="100" t="s">
        <v>31</v>
      </c>
      <c r="C95" s="101"/>
      <c r="D95" s="101"/>
      <c r="E95" s="101"/>
      <c r="F95" s="101"/>
      <c r="G95" s="101"/>
      <c r="H95" s="101"/>
      <c r="I95" s="102"/>
    </row>
    <row r="96" spans="2:9" ht="15" customHeight="1" x14ac:dyDescent="0.25">
      <c r="B96" s="34">
        <v>1</v>
      </c>
      <c r="C96" s="56" t="s">
        <v>29</v>
      </c>
      <c r="D96" s="36">
        <v>0</v>
      </c>
      <c r="E96" s="37"/>
      <c r="F96" s="38"/>
      <c r="G96" s="39">
        <f>H96-F96</f>
        <v>0</v>
      </c>
      <c r="H96" s="40">
        <f t="shared" ref="H96" si="22">D96*E96</f>
        <v>0</v>
      </c>
      <c r="I96" s="57"/>
    </row>
    <row r="97" spans="2:9" ht="15" customHeight="1" x14ac:dyDescent="0.25">
      <c r="B97" s="34">
        <v>2</v>
      </c>
      <c r="C97" s="56" t="s">
        <v>29</v>
      </c>
      <c r="D97" s="36">
        <v>0</v>
      </c>
      <c r="E97" s="37"/>
      <c r="F97" s="38"/>
      <c r="G97" s="39">
        <f>H97-F97</f>
        <v>0</v>
      </c>
      <c r="H97" s="40">
        <f t="shared" ref="H97:H98" si="23">D97*E97</f>
        <v>0</v>
      </c>
      <c r="I97" s="57"/>
    </row>
    <row r="98" spans="2:9" ht="15" customHeight="1" thickBot="1" x14ac:dyDescent="0.3">
      <c r="B98" s="43">
        <v>3</v>
      </c>
      <c r="C98" s="58" t="s">
        <v>29</v>
      </c>
      <c r="D98" s="45">
        <v>0</v>
      </c>
      <c r="E98" s="46"/>
      <c r="F98" s="47"/>
      <c r="G98" s="48">
        <f>H98-F98</f>
        <v>0</v>
      </c>
      <c r="H98" s="60">
        <f t="shared" si="23"/>
        <v>0</v>
      </c>
      <c r="I98" s="59"/>
    </row>
    <row r="99" spans="2:9" ht="15" customHeight="1" thickTop="1" thickBot="1" x14ac:dyDescent="0.3">
      <c r="B99" s="95" t="s">
        <v>32</v>
      </c>
      <c r="C99" s="96"/>
      <c r="D99" s="51"/>
      <c r="E99" s="52"/>
      <c r="F99" s="53">
        <f>SUM(F96:F98)</f>
        <v>0</v>
      </c>
      <c r="G99" s="53">
        <f>SUM(G96:G98)</f>
        <v>0</v>
      </c>
      <c r="H99" s="53">
        <f>SUM(H96:H98)</f>
        <v>0</v>
      </c>
      <c r="I99" s="54"/>
    </row>
    <row r="100" spans="2:9" ht="24" customHeight="1" thickBot="1" x14ac:dyDescent="0.3">
      <c r="B100" s="61"/>
      <c r="C100" s="62" t="s">
        <v>33</v>
      </c>
      <c r="D100" s="63"/>
      <c r="E100" s="64"/>
      <c r="F100" s="65">
        <f>F35+F48+F61+F74+F87+F94+F99</f>
        <v>7000</v>
      </c>
      <c r="G100" s="65">
        <f>G35+G48+G61+G74+G87+G94+G99</f>
        <v>5500</v>
      </c>
      <c r="H100" s="65">
        <f>H35+H48+H61+H74+H87+H94+H99</f>
        <v>12500</v>
      </c>
      <c r="I100" s="66"/>
    </row>
  </sheetData>
  <sheetProtection selectLockedCells="1"/>
  <mergeCells count="34">
    <mergeCell ref="D17:H17"/>
    <mergeCell ref="D18:H18"/>
    <mergeCell ref="D19:H19"/>
    <mergeCell ref="B61:C61"/>
    <mergeCell ref="B48:C48"/>
    <mergeCell ref="B49:I49"/>
    <mergeCell ref="B21:C21"/>
    <mergeCell ref="B35:C35"/>
    <mergeCell ref="B23:I23"/>
    <mergeCell ref="B36:I36"/>
    <mergeCell ref="B18:C18"/>
    <mergeCell ref="C20:I20"/>
    <mergeCell ref="B19:C19"/>
    <mergeCell ref="B17:C17"/>
    <mergeCell ref="B22:I22"/>
    <mergeCell ref="B99:C99"/>
    <mergeCell ref="B62:I62"/>
    <mergeCell ref="B75:I75"/>
    <mergeCell ref="B87:C87"/>
    <mergeCell ref="B74:C74"/>
    <mergeCell ref="B89:I89"/>
    <mergeCell ref="B94:C94"/>
    <mergeCell ref="B95:I95"/>
    <mergeCell ref="B12:C12"/>
    <mergeCell ref="B13:C13"/>
    <mergeCell ref="B14:C14"/>
    <mergeCell ref="B2:G5"/>
    <mergeCell ref="B6:G8"/>
    <mergeCell ref="B9:G10"/>
    <mergeCell ref="D16:H16"/>
    <mergeCell ref="D12:H12"/>
    <mergeCell ref="D13:H13"/>
    <mergeCell ref="D14:H14"/>
    <mergeCell ref="I2:I14"/>
  </mergeCells>
  <phoneticPr fontId="3" type="noConversion"/>
  <conditionalFormatting sqref="D17:H17">
    <cfRule type="cellIs" dxfId="0" priority="1" operator="greaterThan">
      <formula>40000</formula>
    </cfRule>
  </conditionalFormatting>
  <dataValidations disablePrompts="1" count="1">
    <dataValidation type="list" allowBlank="1" showInputMessage="1" showErrorMessage="1" sqref="D15:I15" xr:uid="{8ED2F760-05F6-BC45-A55E-DD0FDACA1D74}">
      <formula1>#REF!</formula1>
    </dataValidation>
  </dataValidations>
  <pageMargins left="0.7" right="0.7" top="0.78740157499999996" bottom="0.78740157499999996"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1ce78b-72e8-47ce-89ed-451c955053e7" xsi:nil="true"/>
    <lcf76f155ced4ddcb4097134ff3c332f xmlns="404def76-0ea7-4687-9302-06cd418d1f2f">
      <Terms xmlns="http://schemas.microsoft.com/office/infopath/2007/PartnerControls"/>
    </lcf76f155ced4ddcb4097134ff3c332f>
    <Permissions xmlns="404def76-0ea7-4687-9302-06cd418d1f2f">
      <UserInfo>
        <DisplayName/>
        <AccountId xsi:nil="true"/>
        <AccountType/>
      </UserInfo>
    </Permission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B06804CE577D44B31E60C1E98B9B42" ma:contentTypeVersion="16" ma:contentTypeDescription="Create a new document." ma:contentTypeScope="" ma:versionID="8500247e085bec63e1df20ab428e2ee4">
  <xsd:schema xmlns:xsd="http://www.w3.org/2001/XMLSchema" xmlns:xs="http://www.w3.org/2001/XMLSchema" xmlns:p="http://schemas.microsoft.com/office/2006/metadata/properties" xmlns:ns2="404def76-0ea7-4687-9302-06cd418d1f2f" xmlns:ns3="0b1ce78b-72e8-47ce-89ed-451c955053e7" targetNamespace="http://schemas.microsoft.com/office/2006/metadata/properties" ma:root="true" ma:fieldsID="e41a88bf617c20c3b7232ead943b3f0a" ns2:_="" ns3:_="">
    <xsd:import namespace="404def76-0ea7-4687-9302-06cd418d1f2f"/>
    <xsd:import namespace="0b1ce78b-72e8-47ce-89ed-451c955053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Permis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def76-0ea7-4687-9302-06cd418d1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Permissions" ma:index="19" nillable="true" ma:displayName="Permissions" ma:format="Dropdown" ma:list="UserInfo" ma:SharePointGroup="0" ma:internalName="Permission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1fa4ef6-e7b1-40c0-b7ee-a587004b5e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1ce78b-72e8-47ce-89ed-451c955053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b54ce58-c178-452d-9d6f-a53ae69d2570}" ma:internalName="TaxCatchAll" ma:showField="CatchAllData" ma:web="0b1ce78b-72e8-47ce-89ed-451c955053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506F5-588E-4EFE-8626-DABBADE1A897}">
  <ds:schemaRefs>
    <ds:schemaRef ds:uri="0b1ce78b-72e8-47ce-89ed-451c955053e7"/>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404def76-0ea7-4687-9302-06cd418d1f2f"/>
  </ds:schemaRefs>
</ds:datastoreItem>
</file>

<file path=customXml/itemProps2.xml><?xml version="1.0" encoding="utf-8"?>
<ds:datastoreItem xmlns:ds="http://schemas.openxmlformats.org/officeDocument/2006/customXml" ds:itemID="{AF98C2D7-D0AF-40A1-A31B-BBB4CBE94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def76-0ea7-4687-9302-06cd418d1f2f"/>
    <ds:schemaRef ds:uri="0b1ce78b-72e8-47ce-89ed-451c955053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B2A3BF-CA19-4550-BFDC-DF96D56C28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 Budget proposé CAP FIC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ybanzon</dc:creator>
  <cp:keywords/>
  <dc:description/>
  <cp:lastModifiedBy>Sabbir Patel</cp:lastModifiedBy>
  <cp:revision/>
  <dcterms:created xsi:type="dcterms:W3CDTF">2021-03-28T17:56:41Z</dcterms:created>
  <dcterms:modified xsi:type="dcterms:W3CDTF">2023-04-18T23:53:45Z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0x010100A4B06804CE577D44B31E60C1E98B9B42</vt:lpwstr>
  </property>
  <property fmtid="{D5CDD505-2E9C-101B-9397-08002B2CF9AE}" pid="3" name="MediaServiceImageTags">
    <vt:lpwstr/>
  </property>
</Properties>
</file>